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vebor\Downloads\"/>
    </mc:Choice>
  </mc:AlternateContent>
  <xr:revisionPtr revIDLastSave="0" documentId="8_{187E2C34-5DAE-4EB3-8943-D5B049B04A51}" xr6:coauthVersionLast="47" xr6:coauthVersionMax="47" xr10:uidLastSave="{00000000-0000-0000-0000-000000000000}"/>
  <bookViews>
    <workbookView xWindow="-110" yWindow="-110" windowWidth="19420" windowHeight="10420" tabRatio="757"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13" l="1"/>
  <c r="I55" i="13"/>
  <c r="E55" i="13"/>
  <c r="G55" i="13"/>
  <c r="I38" i="14" l="1"/>
  <c r="G38" i="14"/>
  <c r="E38" i="14"/>
  <c r="C38" i="14"/>
  <c r="C45" i="14" l="1"/>
  <c r="G37" i="11"/>
  <c r="C45" i="10"/>
  <c r="E39" i="12"/>
  <c r="G21" i="15"/>
  <c r="E19" i="10"/>
  <c r="I48" i="13"/>
  <c r="C18" i="13"/>
  <c r="G28" i="13"/>
  <c r="E45" i="14"/>
  <c r="E63" i="14"/>
  <c r="I21" i="15"/>
  <c r="C21" i="15"/>
  <c r="G45" i="14"/>
  <c r="E21" i="15"/>
  <c r="G63" i="14"/>
  <c r="I45" i="14"/>
  <c r="C63" i="14"/>
  <c r="I63" i="14"/>
  <c r="E45" i="10"/>
  <c r="I37" i="11"/>
  <c r="I19" i="10"/>
  <c r="G45" i="10"/>
  <c r="C28" i="13"/>
  <c r="E48" i="13"/>
  <c r="G19" i="10"/>
  <c r="G39" i="12"/>
  <c r="E18" i="13"/>
  <c r="I28" i="13"/>
  <c r="C48" i="13"/>
  <c r="C37" i="11"/>
  <c r="I39" i="12"/>
  <c r="G18" i="13"/>
  <c r="C19" i="10"/>
  <c r="I45" i="10"/>
  <c r="E37" i="11"/>
  <c r="C39" i="12"/>
  <c r="I18" i="13"/>
  <c r="E28" i="13"/>
  <c r="G48" i="13"/>
</calcChain>
</file>

<file path=xl/sharedStrings.xml><?xml version="1.0" encoding="utf-8"?>
<sst xmlns="http://schemas.openxmlformats.org/spreadsheetml/2006/main" count="2113" uniqueCount="707">
  <si>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</si>
  <si>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</si>
  <si>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</si>
  <si>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</si>
  <si>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</si>
  <si>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</si>
  <si>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</si>
  <si>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</si>
  <si>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</si>
  <si>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</si>
  <si>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</si>
  <si>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</si>
  <si>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</si>
  <si>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</si>
  <si>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</si>
  <si>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</si>
  <si>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</si>
  <si>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</si>
  <si>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</si>
  <si>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</si>
  <si>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</si>
  <si>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</si>
  <si>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</si>
  <si>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</si>
  <si>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</si>
  <si>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</si>
  <si>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</si>
  <si>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</si>
  <si>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</si>
  <si>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</si>
  <si>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</si>
  <si>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</si>
  <si>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</si>
  <si>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</si>
  <si>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</si>
  <si>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</si>
  <si>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</si>
  <si>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</si>
  <si>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</si>
  <si>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</si>
  <si>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</si>
  <si>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</si>
  <si>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</si>
  <si>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</si>
  <si>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</si>
  <si>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</si>
  <si>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</si>
  <si>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</si>
  <si>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</si>
  <si>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</si>
  <si>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</si>
  <si>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</si>
  <si>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</si>
  <si>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</si>
  <si>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</si>
  <si>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</si>
  <si>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</si>
  <si>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</si>
  <si>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</si>
  <si>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</si>
  <si>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</si>
  <si>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</si>
  <si>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</si>
  <si>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</si>
  <si>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</si>
  <si>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</si>
  <si>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</si>
  <si>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</si>
  <si>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</si>
  <si>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</si>
  <si>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</si>
  <si>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</si>
  <si>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</si>
  <si>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</si>
  <si>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</si>
  <si>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</si>
  <si>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</si>
  <si>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</si>
  <si>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</si>
  <si>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</si>
  <si>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</si>
  <si>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</si>
  <si>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</si>
  <si>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</si>
  <si>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</si>
  <si>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</si>
  <si>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</si>
  <si>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</si>
  <si>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</si>
  <si>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</si>
  <si>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</si>
  <si>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</si>
  <si>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</si>
  <si>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</si>
  <si>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</si>
  <si>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</si>
  <si>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</si>
  <si>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</si>
  <si>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</si>
  <si>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</si>
  <si>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</si>
  <si>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</si>
  <si>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</si>
  <si>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</si>
  <si>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</si>
  <si>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</si>
  <si>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</si>
  <si>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</si>
  <si>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</si>
  <si>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</si>
  <si>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</si>
  <si>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</si>
  <si>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</si>
  <si>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</si>
  <si>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</si>
  <si>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</si>
  <si>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</si>
  <si>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</si>
  <si>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</si>
  <si>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</si>
  <si>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</si>
  <si>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</si>
  <si>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</si>
  <si>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</si>
  <si>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</si>
  <si>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</si>
  <si>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</si>
  <si>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</si>
  <si>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</si>
  <si>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</si>
  <si>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</si>
  <si>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</si>
  <si>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</si>
  <si>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</si>
  <si>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</si>
  <si>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</si>
  <si>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</si>
  <si>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</si>
  <si>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</si>
  <si>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</si>
  <si>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</si>
  <si>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</si>
  <si>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</si>
  <si>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</si>
  <si>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</si>
  <si>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</si>
  <si>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</si>
  <si>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</si>
  <si>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</si>
  <si>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</si>
  <si>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</si>
  <si>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</si>
  <si>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</si>
  <si>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</si>
  <si>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</si>
  <si>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</si>
  <si>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</si>
  <si>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</si>
  <si>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</si>
  <si>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</si>
  <si>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</si>
  <si>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</si>
  <si>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</si>
  <si>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</si>
  <si>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</si>
  <si>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</si>
  <si>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</si>
  <si>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</si>
  <si>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</si>
  <si>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</si>
  <si>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</si>
  <si>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</si>
  <si>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</si>
  <si>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</si>
  <si>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</si>
  <si>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</si>
  <si>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</si>
  <si>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</si>
  <si>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</si>
  <si>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</si>
  <si>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</si>
  <si>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</si>
  <si>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</si>
  <si>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</si>
  <si>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</si>
  <si>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</si>
  <si>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</si>
  <si>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</si>
  <si>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</si>
  <si>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</si>
  <si>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</si>
  <si>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</si>
  <si>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</si>
  <si>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</si>
  <si>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</si>
  <si>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</si>
  <si>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</si>
  <si>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</si>
  <si>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</si>
  <si>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</si>
  <si>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</si>
  <si>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</si>
  <si>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</si>
  <si>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</si>
  <si>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</si>
  <si>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</si>
  <si>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</si>
  <si>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</si>
  <si>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</si>
  <si>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</si>
  <si>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</si>
  <si>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</si>
  <si>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</si>
  <si>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</si>
  <si>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</si>
  <si>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</si>
  <si>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</si>
  <si>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</si>
  <si>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</si>
  <si>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</si>
  <si>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</si>
  <si>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</si>
  <si>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</si>
  <si>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</si>
  <si>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</si>
  <si>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</si>
  <si>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</si>
  <si>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</si>
  <si>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</si>
  <si>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</si>
  <si>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</si>
  <si>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</si>
  <si>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</si>
  <si>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</si>
  <si>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</si>
  <si>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</si>
  <si>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</si>
  <si>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</si>
  <si>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</si>
  <si>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</si>
  <si>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</si>
  <si>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</si>
  <si>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</si>
  <si>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</si>
  <si>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</si>
  <si>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</si>
  <si>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</si>
  <si>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</si>
  <si>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</si>
  <si>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</si>
  <si>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</si>
  <si>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</si>
  <si>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</si>
  <si>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</si>
  <si>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</si>
  <si>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</si>
  <si>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</si>
  <si>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</si>
  <si>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</si>
  <si>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</si>
  <si>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</si>
  <si>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</si>
  <si>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</si>
  <si>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</si>
  <si>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</si>
  <si>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</si>
  <si>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</si>
  <si>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</si>
  <si>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</si>
  <si>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</si>
  <si>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</si>
  <si>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</si>
  <si>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</si>
  <si>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</si>
  <si>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</si>
  <si>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</si>
  <si>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</si>
  <si>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</si>
  <si>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</si>
  <si>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</si>
  <si>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</si>
  <si>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</si>
  <si>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</si>
  <si>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</si>
  <si>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</si>
  <si>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</si>
  <si>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</si>
  <si>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</si>
  <si>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</si>
  <si>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</si>
  <si>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</si>
  <si>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</si>
  <si>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</si>
  <si>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</si>
  <si>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</si>
  <si>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</si>
  <si>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</si>
  <si>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</si>
  <si>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</si>
  <si>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</si>
  <si>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</si>
  <si>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</si>
  <si>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</si>
  <si>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</si>
  <si>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</si>
  <si>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</si>
  <si>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</si>
  <si>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</si>
  <si>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</si>
  <si>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</si>
  <si>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</si>
  <si>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</si>
  <si>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</si>
  <si>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</si>
  <si>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</si>
  <si>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</si>
  <si>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</si>
  <si>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</si>
  <si>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</si>
  <si>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</si>
  <si>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</si>
  <si>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</si>
  <si>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</si>
  <si>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</si>
  <si>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</si>
  <si>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</si>
  <si>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</si>
  <si>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</si>
  <si>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</si>
  <si>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</si>
  <si>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</si>
  <si>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</si>
  <si>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</si>
  <si>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</si>
  <si>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</si>
  <si>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</si>
  <si>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</si>
  <si>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</si>
  <si>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</si>
  <si>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</si>
  <si>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</si>
  <si>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</si>
  <si>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</si>
  <si>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</si>
  <si>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</si>
  <si>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</si>
  <si>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</si>
  <si>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</si>
  <si>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</si>
  <si>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</si>
  <si>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</si>
  <si>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</si>
  <si>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</si>
  <si>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</si>
  <si>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</si>
  <si>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</si>
  <si>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</si>
  <si>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</si>
  <si>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</si>
  <si>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</si>
  <si>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</si>
  <si>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</si>
  <si>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</si>
  <si>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</si>
  <si>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</si>
  <si>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</si>
  <si>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</si>
  <si>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</si>
  <si>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</si>
  <si>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</si>
  <si>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</si>
  <si>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</si>
  <si>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</si>
  <si>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</si>
  <si>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</si>
  <si>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</si>
  <si>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</si>
  <si>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</si>
  <si>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</si>
  <si>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</si>
  <si>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</si>
  <si>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</si>
  <si>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</si>
  <si>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</si>
  <si>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</si>
  <si>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</si>
  <si>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</si>
  <si>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</si>
  <si>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</si>
  <si>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</si>
  <si>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</si>
  <si>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</si>
  <si>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</si>
  <si>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</si>
  <si>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</si>
  <si>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</si>
  <si>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</si>
  <si>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</si>
  <si>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</si>
  <si>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</si>
  <si>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</si>
  <si>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</si>
  <si>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</si>
  <si>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</si>
  <si>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</si>
  <si>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</si>
  <si>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</si>
  <si>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</si>
  <si>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</si>
  <si>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</si>
  <si>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</si>
  <si>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</si>
  <si>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</si>
  <si>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</si>
  <si>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</si>
  <si>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</si>
  <si>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</si>
  <si>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</si>
  <si>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</si>
  <si>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</si>
  <si>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</si>
  <si>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</si>
  <si>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</si>
  <si>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</si>
  <si>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</si>
  <si>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</si>
  <si>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</si>
  <si>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</si>
  <si>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</si>
  <si>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</si>
  <si>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</si>
  <si>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</si>
  <si>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</si>
  <si>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</si>
  <si>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</si>
  <si>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</si>
  <si>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</si>
  <si>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</si>
  <si>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</si>
  <si>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</si>
  <si>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</si>
  <si>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</si>
  <si>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</si>
  <si>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</si>
  <si>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</si>
  <si>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</si>
  <si>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</si>
  <si>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</si>
  <si>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</si>
  <si>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</si>
  <si>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</si>
  <si>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</si>
  <si>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</si>
  <si>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</si>
  <si>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</si>
  <si>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</si>
  <si>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</si>
  <si>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</si>
  <si>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</si>
  <si>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</si>
  <si>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</si>
  <si>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</si>
  <si>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</si>
  <si>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</si>
  <si>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</si>
  <si>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</si>
  <si>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</si>
  <si>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</si>
  <si>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</si>
  <si>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</si>
  <si>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</si>
  <si>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</si>
  <si>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</si>
  <si>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</si>
  <si>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</si>
  <si>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</si>
  <si>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</si>
  <si>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</si>
  <si>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</si>
  <si>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</si>
  <si>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</si>
  <si>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</si>
  <si>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</si>
  <si>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</si>
  <si>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</si>
  <si>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</si>
  <si>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</si>
  <si>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</si>
  <si>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</si>
  <si>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</si>
  <si>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</si>
  <si>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</si>
  <si>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</si>
  <si>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</si>
  <si>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</si>
  <si>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</si>
  <si>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</si>
  <si>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</si>
  <si>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</si>
  <si>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</si>
  <si>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</si>
  <si>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</si>
  <si>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</si>
  <si>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</si>
  <si>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</si>
  <si>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</si>
  <si>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</si>
  <si>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</si>
  <si>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</si>
  <si>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</si>
  <si>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</si>
  <si>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</si>
  <si>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</si>
  <si>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</si>
  <si>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</si>
  <si>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</si>
  <si>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</si>
  <si>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</si>
  <si>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</si>
  <si>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</si>
  <si>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</si>
  <si>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</si>
  <si>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</si>
  <si>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</si>
  <si>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</si>
  <si>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</si>
  <si>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</si>
  <si>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</si>
  <si>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</si>
  <si>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</si>
  <si>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</si>
  <si>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</si>
  <si>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</si>
  <si>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</si>
  <si>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</si>
  <si>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</si>
  <si>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</si>
  <si>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</si>
  <si>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</si>
  <si>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</si>
  <si>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</si>
  <si>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</si>
  <si>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</si>
  <si>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</si>
  <si>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</si>
  <si>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</si>
  <si>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</si>
  <si>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</si>
  <si>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</si>
  <si>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</si>
  <si>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</si>
  <si>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</si>
  <si>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</si>
  <si>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</si>
  <si>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</si>
  <si>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</si>
  <si>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</si>
  <si>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</si>
  <si>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</si>
  <si>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</si>
  <si>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</si>
  <si>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</si>
  <si>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</si>
  <si>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</si>
  <si>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</si>
  <si>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</si>
  <si>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</si>
  <si>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</si>
  <si>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</si>
  <si>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</si>
  <si>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</si>
  <si>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</si>
  <si>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</si>
  <si>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</si>
  <si>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</si>
  <si>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</si>
  <si>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</si>
  <si>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</si>
  <si>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</si>
  <si>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</si>
  <si>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</si>
  <si>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</si>
  <si>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</si>
  <si>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</si>
  <si>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</si>
  <si>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</si>
  <si>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</si>
  <si>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</si>
  <si>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</si>
  <si>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</si>
  <si>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</si>
  <si>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</si>
  <si>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</si>
  <si>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</si>
  <si>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</si>
  <si>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</si>
  <si>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</si>
  <si>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</si>
  <si>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</si>
  <si>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</si>
  <si>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</si>
  <si>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</si>
  <si>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</si>
  <si>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</si>
  <si>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</si>
  <si>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</si>
  <si>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</si>
  <si>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</si>
  <si>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</si>
  <si>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</si>
  <si>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</si>
  <si>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</si>
  <si>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</si>
  <si>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</si>
  <si>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</si>
  <si>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</si>
  <si>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</si>
  <si>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</si>
  <si>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</si>
  <si>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</si>
  <si>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</si>
  <si>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</si>
  <si>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</si>
  <si>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</si>
  <si>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</si>
  <si>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</si>
  <si>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</si>
  <si>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</si>
  <si>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</si>
  <si>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</si>
  <si>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</si>
  <si>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</si>
  <si>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</si>
  <si>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</si>
  <si>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</si>
  <si>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</si>
  <si>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</si>
  <si>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</si>
  <si>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</si>
  <si>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</si>
  <si>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</si>
  <si>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</si>
  <si>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</si>
  <si>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</si>
  <si>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</si>
  <si>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</si>
  <si>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</si>
  <si>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</si>
  <si>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</si>
  <si>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</si>
  <si>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</si>
  <si>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</si>
  <si>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</si>
  <si>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</si>
  <si>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</si>
  <si>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</si>
  <si>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</si>
  <si>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</si>
  <si>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</si>
  <si>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</si>
  <si>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</si>
  <si>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</si>
  <si>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</si>
  <si>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</si>
  <si>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</si>
  <si>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</si>
  <si>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</si>
  <si>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</si>
  <si>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</si>
  <si>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</si>
  <si>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</si>
  <si>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</si>
  <si>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</si>
  <si>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</si>
  <si>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</si>
  <si>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</si>
  <si>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ACT/ACT</t>
  </si>
  <si>
    <t>EUR</t>
  </si>
  <si>
    <t>BE0000341504</t>
  </si>
  <si>
    <t>BELGIUM GOVERNMENT</t>
  </si>
  <si>
    <t>24/01/2017</t>
  </si>
  <si>
    <t>22/06/2027</t>
  </si>
  <si>
    <t>NR</t>
  </si>
  <si>
    <t>AA-</t>
  </si>
  <si>
    <t>2043</t>
  </si>
  <si>
    <t>400 - 500%</t>
  </si>
  <si>
    <t>BE6331175826</t>
  </si>
  <si>
    <t>8/10/2021</t>
  </si>
  <si>
    <t>8/10/2041</t>
  </si>
  <si>
    <t>8/10/2022</t>
  </si>
  <si>
    <t>0.800%</t>
  </si>
  <si>
    <t>0.010%</t>
  </si>
  <si>
    <t>11/02/2023</t>
  </si>
  <si>
    <t>0.500%</t>
  </si>
  <si>
    <t>BE6333477568</t>
  </si>
  <si>
    <t>3/03/2022</t>
  </si>
  <si>
    <t>3/03/2029</t>
  </si>
  <si>
    <t>0.750%</t>
  </si>
  <si>
    <t>3/03/2023</t>
  </si>
  <si>
    <t>11/02/2032</t>
  </si>
  <si>
    <t>8/10/2042</t>
  </si>
  <si>
    <t>3/03/2030</t>
  </si>
  <si>
    <t>8.62</t>
  </si>
  <si>
    <t>19.29</t>
  </si>
  <si>
    <t>6.68</t>
  </si>
  <si>
    <t>1.20%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</si>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</sst>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2" fillId="0" borderId="0" applyFont="0" applyFill="0" applyBorder="0" applyAlignment="0" applyProtection="0"/>
  </cellStyleXfs>
  <cellXfs count="83">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4" fillId="0" borderId="6" xfId="0" applyNumberFormat="1" applyFont="1" applyFill="1" applyBorder="1" applyAlignment="1">
      <alignment horizontal="center" vertical="center"/>
    </xf>
    <xf numFmtId="165"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5"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67" fontId="4" fillId="0" borderId="6" xfId="1" applyNumberFormat="1" applyFont="1" applyFill="1" applyBorder="1" applyAlignment="1">
      <alignment horizontal="center" vertical="center"/>
    </xf>
    <xf numFmtId="165" fontId="4" fillId="0" borderId="0" xfId="0" applyNumberFormat="1" applyFont="1" applyBorder="1" applyAlignment="1">
      <alignment horizontal="center" vertical="center"/>
    </xf>
    <xf numFmtId="167" fontId="4" fillId="0" borderId="0" xfId="1" applyNumberFormat="1" applyFont="1" applyFill="1" applyAlignment="1">
      <alignment horizontal="center" vertical="center"/>
    </xf>
    <xf numFmtId="0" fontId="6" fillId="0" borderId="8"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5" fontId="4" fillId="0" borderId="0" xfId="0" applyNumberFormat="1" applyFont="1" applyFill="1" applyAlignment="1">
      <alignment horizontal="center" vertical="center"/>
    </xf>
    <xf numFmtId="10" fontId="4" fillId="0" borderId="0" xfId="1"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165"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5"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0" fontId="4" fillId="0" borderId="9" xfId="0" applyFont="1" applyBorder="1" applyAlignment="1">
      <alignment horizontal="center" vertical="center"/>
    </xf>
    <xf numFmtId="165" fontId="4" fillId="0" borderId="9" xfId="0" applyNumberFormat="1" applyFont="1" applyBorder="1" applyAlignment="1">
      <alignment horizontal="center" vertical="center"/>
    </xf>
    <xf numFmtId="10" fontId="4" fillId="0" borderId="9"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5"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pt idx="13">
                  <c:v>45169</c:v>
                </c:pt>
                <c:pt idx="14">
                  <c:v>45199</c:v>
                </c:pt>
                <c:pt idx="15">
                  <c:v>45230</c:v>
                </c:pt>
                <c:pt idx="16">
                  <c:v>45260</c:v>
                </c:pt>
                <c:pt idx="17">
                  <c:v>45291</c:v>
                </c:pt>
                <c:pt idx="18">
                  <c:v>45322</c:v>
                </c:pt>
                <c:pt idx="19">
                  <c:v>45351</c:v>
                </c:pt>
                <c:pt idx="20">
                  <c:v>45382</c:v>
                </c:pt>
                <c:pt idx="21">
                  <c:v>45412</c:v>
                </c:pt>
                <c:pt idx="22">
                  <c:v>45443</c:v>
                </c:pt>
                <c:pt idx="23">
                  <c:v>45473</c:v>
                </c:pt>
                <c:pt idx="24">
                  <c:v>45504</c:v>
                </c:pt>
                <c:pt idx="25">
                  <c:v>45535</c:v>
                </c:pt>
                <c:pt idx="26">
                  <c:v>45565</c:v>
                </c:pt>
                <c:pt idx="27">
                  <c:v>45596</c:v>
                </c:pt>
                <c:pt idx="28">
                  <c:v>45626</c:v>
                </c:pt>
                <c:pt idx="29">
                  <c:v>45657</c:v>
                </c:pt>
                <c:pt idx="30">
                  <c:v>45688</c:v>
                </c:pt>
                <c:pt idx="31">
                  <c:v>45716</c:v>
                </c:pt>
                <c:pt idx="32">
                  <c:v>45747</c:v>
                </c:pt>
                <c:pt idx="33">
                  <c:v>45777</c:v>
                </c:pt>
                <c:pt idx="34">
                  <c:v>45808</c:v>
                </c:pt>
                <c:pt idx="35">
                  <c:v>45838</c:v>
                </c:pt>
                <c:pt idx="36">
                  <c:v>45869</c:v>
                </c:pt>
                <c:pt idx="37">
                  <c:v>45900</c:v>
                </c:pt>
                <c:pt idx="38">
                  <c:v>45930</c:v>
                </c:pt>
                <c:pt idx="39">
                  <c:v>45961</c:v>
                </c:pt>
                <c:pt idx="40">
                  <c:v>45991</c:v>
                </c:pt>
                <c:pt idx="41">
                  <c:v>46022</c:v>
                </c:pt>
                <c:pt idx="42">
                  <c:v>46053</c:v>
                </c:pt>
                <c:pt idx="43">
                  <c:v>46081</c:v>
                </c:pt>
                <c:pt idx="44">
                  <c:v>46112</c:v>
                </c:pt>
                <c:pt idx="45">
                  <c:v>46142</c:v>
                </c:pt>
                <c:pt idx="46">
                  <c:v>46173</c:v>
                </c:pt>
                <c:pt idx="47">
                  <c:v>46203</c:v>
                </c:pt>
                <c:pt idx="48">
                  <c:v>46234</c:v>
                </c:pt>
                <c:pt idx="49">
                  <c:v>46265</c:v>
                </c:pt>
                <c:pt idx="50">
                  <c:v>46295</c:v>
                </c:pt>
                <c:pt idx="51">
                  <c:v>46326</c:v>
                </c:pt>
                <c:pt idx="52">
                  <c:v>46356</c:v>
                </c:pt>
                <c:pt idx="53">
                  <c:v>46387</c:v>
                </c:pt>
                <c:pt idx="54">
                  <c:v>46418</c:v>
                </c:pt>
                <c:pt idx="55">
                  <c:v>46446</c:v>
                </c:pt>
                <c:pt idx="56">
                  <c:v>46477</c:v>
                </c:pt>
                <c:pt idx="57">
                  <c:v>46507</c:v>
                </c:pt>
                <c:pt idx="58">
                  <c:v>46538</c:v>
                </c:pt>
                <c:pt idx="59">
                  <c:v>46568</c:v>
                </c:pt>
                <c:pt idx="60">
                  <c:v>46599</c:v>
                </c:pt>
                <c:pt idx="61">
                  <c:v>46630</c:v>
                </c:pt>
                <c:pt idx="62">
                  <c:v>46660</c:v>
                </c:pt>
                <c:pt idx="63">
                  <c:v>46691</c:v>
                </c:pt>
                <c:pt idx="64">
                  <c:v>46721</c:v>
                </c:pt>
                <c:pt idx="65">
                  <c:v>46752</c:v>
                </c:pt>
                <c:pt idx="66">
                  <c:v>46783</c:v>
                </c:pt>
                <c:pt idx="67">
                  <c:v>46812</c:v>
                </c:pt>
                <c:pt idx="68">
                  <c:v>46843</c:v>
                </c:pt>
                <c:pt idx="69">
                  <c:v>46873</c:v>
                </c:pt>
                <c:pt idx="70">
                  <c:v>46904</c:v>
                </c:pt>
                <c:pt idx="71">
                  <c:v>46934</c:v>
                </c:pt>
                <c:pt idx="72">
                  <c:v>46965</c:v>
                </c:pt>
                <c:pt idx="73">
                  <c:v>46996</c:v>
                </c:pt>
                <c:pt idx="74">
                  <c:v>47026</c:v>
                </c:pt>
                <c:pt idx="75">
                  <c:v>47057</c:v>
                </c:pt>
                <c:pt idx="76">
                  <c:v>47087</c:v>
                </c:pt>
                <c:pt idx="77">
                  <c:v>47118</c:v>
                </c:pt>
                <c:pt idx="78">
                  <c:v>47149</c:v>
                </c:pt>
                <c:pt idx="79">
                  <c:v>47177</c:v>
                </c:pt>
                <c:pt idx="80">
                  <c:v>47208</c:v>
                </c:pt>
                <c:pt idx="81">
                  <c:v>47238</c:v>
                </c:pt>
                <c:pt idx="82">
                  <c:v>47269</c:v>
                </c:pt>
                <c:pt idx="83">
                  <c:v>47299</c:v>
                </c:pt>
                <c:pt idx="84">
                  <c:v>47330</c:v>
                </c:pt>
                <c:pt idx="85">
                  <c:v>47361</c:v>
                </c:pt>
                <c:pt idx="86">
                  <c:v>47391</c:v>
                </c:pt>
                <c:pt idx="87">
                  <c:v>47422</c:v>
                </c:pt>
                <c:pt idx="88">
                  <c:v>47452</c:v>
                </c:pt>
                <c:pt idx="89">
                  <c:v>47483</c:v>
                </c:pt>
                <c:pt idx="90">
                  <c:v>47514</c:v>
                </c:pt>
                <c:pt idx="91">
                  <c:v>47542</c:v>
                </c:pt>
                <c:pt idx="92">
                  <c:v>47573</c:v>
                </c:pt>
                <c:pt idx="93">
                  <c:v>47603</c:v>
                </c:pt>
                <c:pt idx="94">
                  <c:v>47634</c:v>
                </c:pt>
                <c:pt idx="95">
                  <c:v>47664</c:v>
                </c:pt>
                <c:pt idx="96">
                  <c:v>47695</c:v>
                </c:pt>
                <c:pt idx="97">
                  <c:v>47726</c:v>
                </c:pt>
                <c:pt idx="98">
                  <c:v>47756</c:v>
                </c:pt>
                <c:pt idx="99">
                  <c:v>47787</c:v>
                </c:pt>
                <c:pt idx="100">
                  <c:v>47817</c:v>
                </c:pt>
                <c:pt idx="101">
                  <c:v>47848</c:v>
                </c:pt>
                <c:pt idx="102">
                  <c:v>47879</c:v>
                </c:pt>
                <c:pt idx="103">
                  <c:v>47907</c:v>
                </c:pt>
                <c:pt idx="104">
                  <c:v>47938</c:v>
                </c:pt>
                <c:pt idx="105">
                  <c:v>47968</c:v>
                </c:pt>
                <c:pt idx="106">
                  <c:v>47999</c:v>
                </c:pt>
                <c:pt idx="107">
                  <c:v>48029</c:v>
                </c:pt>
                <c:pt idx="108">
                  <c:v>48060</c:v>
                </c:pt>
                <c:pt idx="109">
                  <c:v>48091</c:v>
                </c:pt>
                <c:pt idx="110">
                  <c:v>48121</c:v>
                </c:pt>
                <c:pt idx="111">
                  <c:v>48152</c:v>
                </c:pt>
                <c:pt idx="112">
                  <c:v>48182</c:v>
                </c:pt>
                <c:pt idx="113">
                  <c:v>48213</c:v>
                </c:pt>
                <c:pt idx="114">
                  <c:v>48244</c:v>
                </c:pt>
                <c:pt idx="115">
                  <c:v>48273</c:v>
                </c:pt>
                <c:pt idx="116">
                  <c:v>48304</c:v>
                </c:pt>
                <c:pt idx="117">
                  <c:v>48334</c:v>
                </c:pt>
                <c:pt idx="118">
                  <c:v>48365</c:v>
                </c:pt>
                <c:pt idx="119">
                  <c:v>48395</c:v>
                </c:pt>
                <c:pt idx="120">
                  <c:v>48426</c:v>
                </c:pt>
                <c:pt idx="121">
                  <c:v>48457</c:v>
                </c:pt>
                <c:pt idx="122">
                  <c:v>48487</c:v>
                </c:pt>
                <c:pt idx="123">
                  <c:v>48518</c:v>
                </c:pt>
                <c:pt idx="124">
                  <c:v>48548</c:v>
                </c:pt>
                <c:pt idx="125">
                  <c:v>48579</c:v>
                </c:pt>
                <c:pt idx="126">
                  <c:v>48610</c:v>
                </c:pt>
                <c:pt idx="127">
                  <c:v>48638</c:v>
                </c:pt>
                <c:pt idx="128">
                  <c:v>48669</c:v>
                </c:pt>
                <c:pt idx="129">
                  <c:v>48699</c:v>
                </c:pt>
                <c:pt idx="130">
                  <c:v>48730</c:v>
                </c:pt>
                <c:pt idx="131">
                  <c:v>48760</c:v>
                </c:pt>
                <c:pt idx="132">
                  <c:v>48791</c:v>
                </c:pt>
                <c:pt idx="133">
                  <c:v>48822</c:v>
                </c:pt>
                <c:pt idx="134">
                  <c:v>48852</c:v>
                </c:pt>
                <c:pt idx="135">
                  <c:v>48883</c:v>
                </c:pt>
                <c:pt idx="136">
                  <c:v>48913</c:v>
                </c:pt>
                <c:pt idx="137">
                  <c:v>48944</c:v>
                </c:pt>
                <c:pt idx="138">
                  <c:v>48975</c:v>
                </c:pt>
                <c:pt idx="139">
                  <c:v>49003</c:v>
                </c:pt>
                <c:pt idx="140">
                  <c:v>49034</c:v>
                </c:pt>
                <c:pt idx="141">
                  <c:v>49064</c:v>
                </c:pt>
                <c:pt idx="142">
                  <c:v>49095</c:v>
                </c:pt>
                <c:pt idx="143">
                  <c:v>49125</c:v>
                </c:pt>
                <c:pt idx="144">
                  <c:v>49156</c:v>
                </c:pt>
                <c:pt idx="145">
                  <c:v>49187</c:v>
                </c:pt>
                <c:pt idx="146">
                  <c:v>49217</c:v>
                </c:pt>
                <c:pt idx="147">
                  <c:v>49248</c:v>
                </c:pt>
                <c:pt idx="148">
                  <c:v>49278</c:v>
                </c:pt>
                <c:pt idx="149">
                  <c:v>49309</c:v>
                </c:pt>
                <c:pt idx="150">
                  <c:v>49340</c:v>
                </c:pt>
                <c:pt idx="151">
                  <c:v>49368</c:v>
                </c:pt>
                <c:pt idx="152">
                  <c:v>49399</c:v>
                </c:pt>
                <c:pt idx="153">
                  <c:v>49429</c:v>
                </c:pt>
                <c:pt idx="154">
                  <c:v>49460</c:v>
                </c:pt>
                <c:pt idx="155">
                  <c:v>49490</c:v>
                </c:pt>
                <c:pt idx="156">
                  <c:v>49521</c:v>
                </c:pt>
                <c:pt idx="157">
                  <c:v>49552</c:v>
                </c:pt>
                <c:pt idx="158">
                  <c:v>49582</c:v>
                </c:pt>
                <c:pt idx="159">
                  <c:v>49613</c:v>
                </c:pt>
                <c:pt idx="160">
                  <c:v>49643</c:v>
                </c:pt>
                <c:pt idx="161">
                  <c:v>49674</c:v>
                </c:pt>
                <c:pt idx="162">
                  <c:v>49705</c:v>
                </c:pt>
                <c:pt idx="163">
                  <c:v>49734</c:v>
                </c:pt>
                <c:pt idx="164">
                  <c:v>49765</c:v>
                </c:pt>
                <c:pt idx="165">
                  <c:v>49795</c:v>
                </c:pt>
                <c:pt idx="166">
                  <c:v>49826</c:v>
                </c:pt>
                <c:pt idx="167">
                  <c:v>49856</c:v>
                </c:pt>
                <c:pt idx="168">
                  <c:v>49887</c:v>
                </c:pt>
                <c:pt idx="169">
                  <c:v>49918</c:v>
                </c:pt>
                <c:pt idx="170">
                  <c:v>49948</c:v>
                </c:pt>
                <c:pt idx="171">
                  <c:v>49979</c:v>
                </c:pt>
                <c:pt idx="172">
                  <c:v>50009</c:v>
                </c:pt>
                <c:pt idx="173">
                  <c:v>50040</c:v>
                </c:pt>
                <c:pt idx="174">
                  <c:v>50071</c:v>
                </c:pt>
                <c:pt idx="175">
                  <c:v>50099</c:v>
                </c:pt>
                <c:pt idx="176">
                  <c:v>50130</c:v>
                </c:pt>
                <c:pt idx="177">
                  <c:v>50160</c:v>
                </c:pt>
                <c:pt idx="178">
                  <c:v>50191</c:v>
                </c:pt>
                <c:pt idx="179">
                  <c:v>50221</c:v>
                </c:pt>
                <c:pt idx="180">
                  <c:v>50252</c:v>
                </c:pt>
                <c:pt idx="181">
                  <c:v>50283</c:v>
                </c:pt>
                <c:pt idx="182">
                  <c:v>50313</c:v>
                </c:pt>
                <c:pt idx="183">
                  <c:v>50344</c:v>
                </c:pt>
                <c:pt idx="184">
                  <c:v>50374</c:v>
                </c:pt>
                <c:pt idx="185">
                  <c:v>50405</c:v>
                </c:pt>
                <c:pt idx="186">
                  <c:v>50436</c:v>
                </c:pt>
                <c:pt idx="187">
                  <c:v>50464</c:v>
                </c:pt>
                <c:pt idx="188">
                  <c:v>50495</c:v>
                </c:pt>
                <c:pt idx="189">
                  <c:v>50525</c:v>
                </c:pt>
                <c:pt idx="190">
                  <c:v>50556</c:v>
                </c:pt>
                <c:pt idx="191">
                  <c:v>50586</c:v>
                </c:pt>
                <c:pt idx="192">
                  <c:v>50617</c:v>
                </c:pt>
                <c:pt idx="193">
                  <c:v>50648</c:v>
                </c:pt>
                <c:pt idx="194">
                  <c:v>50678</c:v>
                </c:pt>
                <c:pt idx="195">
                  <c:v>50709</c:v>
                </c:pt>
                <c:pt idx="196">
                  <c:v>50739</c:v>
                </c:pt>
                <c:pt idx="197">
                  <c:v>50770</c:v>
                </c:pt>
                <c:pt idx="198">
                  <c:v>50801</c:v>
                </c:pt>
                <c:pt idx="199">
                  <c:v>50829</c:v>
                </c:pt>
                <c:pt idx="200">
                  <c:v>50860</c:v>
                </c:pt>
                <c:pt idx="201">
                  <c:v>50890</c:v>
                </c:pt>
                <c:pt idx="202">
                  <c:v>50921</c:v>
                </c:pt>
                <c:pt idx="203">
                  <c:v>50951</c:v>
                </c:pt>
                <c:pt idx="204">
                  <c:v>50982</c:v>
                </c:pt>
                <c:pt idx="205">
                  <c:v>51013</c:v>
                </c:pt>
                <c:pt idx="206">
                  <c:v>51043</c:v>
                </c:pt>
                <c:pt idx="207">
                  <c:v>51074</c:v>
                </c:pt>
                <c:pt idx="208">
                  <c:v>51104</c:v>
                </c:pt>
                <c:pt idx="209">
                  <c:v>51135</c:v>
                </c:pt>
                <c:pt idx="210">
                  <c:v>51166</c:v>
                </c:pt>
                <c:pt idx="211">
                  <c:v>51195</c:v>
                </c:pt>
                <c:pt idx="212">
                  <c:v>51226</c:v>
                </c:pt>
                <c:pt idx="213">
                  <c:v>51256</c:v>
                </c:pt>
                <c:pt idx="214">
                  <c:v>51287</c:v>
                </c:pt>
                <c:pt idx="215">
                  <c:v>51317</c:v>
                </c:pt>
                <c:pt idx="216">
                  <c:v>51348</c:v>
                </c:pt>
                <c:pt idx="217">
                  <c:v>51379</c:v>
                </c:pt>
                <c:pt idx="218">
                  <c:v>51409</c:v>
                </c:pt>
                <c:pt idx="219">
                  <c:v>51440</c:v>
                </c:pt>
                <c:pt idx="220">
                  <c:v>51470</c:v>
                </c:pt>
                <c:pt idx="221">
                  <c:v>51501</c:v>
                </c:pt>
                <c:pt idx="222">
                  <c:v>51532</c:v>
                </c:pt>
                <c:pt idx="223">
                  <c:v>51560</c:v>
                </c:pt>
                <c:pt idx="224">
                  <c:v>51591</c:v>
                </c:pt>
                <c:pt idx="225">
                  <c:v>51621</c:v>
                </c:pt>
                <c:pt idx="226">
                  <c:v>51652</c:v>
                </c:pt>
                <c:pt idx="227">
                  <c:v>51682</c:v>
                </c:pt>
                <c:pt idx="228">
                  <c:v>51713</c:v>
                </c:pt>
                <c:pt idx="229">
                  <c:v>51744</c:v>
                </c:pt>
                <c:pt idx="230">
                  <c:v>51774</c:v>
                </c:pt>
                <c:pt idx="231">
                  <c:v>51805</c:v>
                </c:pt>
                <c:pt idx="232">
                  <c:v>51835</c:v>
                </c:pt>
                <c:pt idx="233">
                  <c:v>51866</c:v>
                </c:pt>
                <c:pt idx="234">
                  <c:v>51897</c:v>
                </c:pt>
                <c:pt idx="235">
                  <c:v>51925</c:v>
                </c:pt>
                <c:pt idx="236">
                  <c:v>51956</c:v>
                </c:pt>
                <c:pt idx="237">
                  <c:v>51986</c:v>
                </c:pt>
                <c:pt idx="238">
                  <c:v>52017</c:v>
                </c:pt>
                <c:pt idx="239">
                  <c:v>52047</c:v>
                </c:pt>
                <c:pt idx="240">
                  <c:v>52078</c:v>
                </c:pt>
                <c:pt idx="241">
                  <c:v>52109</c:v>
                </c:pt>
                <c:pt idx="242">
                  <c:v>52139</c:v>
                </c:pt>
                <c:pt idx="243">
                  <c:v>52170</c:v>
                </c:pt>
                <c:pt idx="244">
                  <c:v>52200</c:v>
                </c:pt>
                <c:pt idx="245">
                  <c:v>52231</c:v>
                </c:pt>
                <c:pt idx="246">
                  <c:v>52262</c:v>
                </c:pt>
                <c:pt idx="247">
                  <c:v>52290</c:v>
                </c:pt>
                <c:pt idx="248">
                  <c:v>52321</c:v>
                </c:pt>
                <c:pt idx="249">
                  <c:v>52351</c:v>
                </c:pt>
                <c:pt idx="250">
                  <c:v>52382</c:v>
                </c:pt>
                <c:pt idx="251">
                  <c:v>52412</c:v>
                </c:pt>
                <c:pt idx="252">
                  <c:v>52443</c:v>
                </c:pt>
                <c:pt idx="253">
                  <c:v>52474</c:v>
                </c:pt>
                <c:pt idx="254">
                  <c:v>52504</c:v>
                </c:pt>
                <c:pt idx="255">
                  <c:v>52535</c:v>
                </c:pt>
                <c:pt idx="256">
                  <c:v>52565</c:v>
                </c:pt>
                <c:pt idx="257">
                  <c:v>52596</c:v>
                </c:pt>
                <c:pt idx="258">
                  <c:v>52627</c:v>
                </c:pt>
                <c:pt idx="259">
                  <c:v>52656</c:v>
                </c:pt>
                <c:pt idx="260">
                  <c:v>52687</c:v>
                </c:pt>
                <c:pt idx="261">
                  <c:v>52717</c:v>
                </c:pt>
                <c:pt idx="262">
                  <c:v>52748</c:v>
                </c:pt>
                <c:pt idx="263">
                  <c:v>52778</c:v>
                </c:pt>
                <c:pt idx="264">
                  <c:v>52809</c:v>
                </c:pt>
                <c:pt idx="265">
                  <c:v>52840</c:v>
                </c:pt>
                <c:pt idx="266">
                  <c:v>52870</c:v>
                </c:pt>
                <c:pt idx="267">
                  <c:v>52901</c:v>
                </c:pt>
                <c:pt idx="268">
                  <c:v>52931</c:v>
                </c:pt>
                <c:pt idx="269">
                  <c:v>52962</c:v>
                </c:pt>
                <c:pt idx="270">
                  <c:v>52993</c:v>
                </c:pt>
                <c:pt idx="271">
                  <c:v>53021</c:v>
                </c:pt>
                <c:pt idx="272">
                  <c:v>53052</c:v>
                </c:pt>
                <c:pt idx="273">
                  <c:v>53082</c:v>
                </c:pt>
                <c:pt idx="274">
                  <c:v>53113</c:v>
                </c:pt>
                <c:pt idx="275">
                  <c:v>53143</c:v>
                </c:pt>
                <c:pt idx="276">
                  <c:v>53174</c:v>
                </c:pt>
                <c:pt idx="277">
                  <c:v>53205</c:v>
                </c:pt>
                <c:pt idx="278">
                  <c:v>53235</c:v>
                </c:pt>
                <c:pt idx="279">
                  <c:v>53266</c:v>
                </c:pt>
                <c:pt idx="280">
                  <c:v>53296</c:v>
                </c:pt>
                <c:pt idx="281">
                  <c:v>53327</c:v>
                </c:pt>
                <c:pt idx="282">
                  <c:v>53358</c:v>
                </c:pt>
                <c:pt idx="283">
                  <c:v>53386</c:v>
                </c:pt>
                <c:pt idx="284">
                  <c:v>53417</c:v>
                </c:pt>
                <c:pt idx="285">
                  <c:v>53447</c:v>
                </c:pt>
                <c:pt idx="286">
                  <c:v>53478</c:v>
                </c:pt>
                <c:pt idx="287">
                  <c:v>53508</c:v>
                </c:pt>
                <c:pt idx="288">
                  <c:v>53539</c:v>
                </c:pt>
                <c:pt idx="289">
                  <c:v>53570</c:v>
                </c:pt>
                <c:pt idx="290">
                  <c:v>53600</c:v>
                </c:pt>
                <c:pt idx="291">
                  <c:v>53631</c:v>
                </c:pt>
                <c:pt idx="292">
                  <c:v>53661</c:v>
                </c:pt>
                <c:pt idx="293">
                  <c:v>53692</c:v>
                </c:pt>
                <c:pt idx="294">
                  <c:v>53723</c:v>
                </c:pt>
                <c:pt idx="295">
                  <c:v>53751</c:v>
                </c:pt>
                <c:pt idx="296">
                  <c:v>53782</c:v>
                </c:pt>
                <c:pt idx="297">
                  <c:v>53812</c:v>
                </c:pt>
                <c:pt idx="298">
                  <c:v>53843</c:v>
                </c:pt>
                <c:pt idx="299">
                  <c:v>53873</c:v>
                </c:pt>
                <c:pt idx="300">
                  <c:v>53904</c:v>
                </c:pt>
                <c:pt idx="301">
                  <c:v>53935</c:v>
                </c:pt>
                <c:pt idx="302">
                  <c:v>53965</c:v>
                </c:pt>
                <c:pt idx="303">
                  <c:v>53996</c:v>
                </c:pt>
                <c:pt idx="304">
                  <c:v>54026</c:v>
                </c:pt>
                <c:pt idx="305">
                  <c:v>54057</c:v>
                </c:pt>
                <c:pt idx="306">
                  <c:v>54088</c:v>
                </c:pt>
                <c:pt idx="307">
                  <c:v>54117</c:v>
                </c:pt>
                <c:pt idx="308">
                  <c:v>54148</c:v>
                </c:pt>
                <c:pt idx="309">
                  <c:v>54178</c:v>
                </c:pt>
                <c:pt idx="310">
                  <c:v>54209</c:v>
                </c:pt>
                <c:pt idx="311">
                  <c:v>54239</c:v>
                </c:pt>
                <c:pt idx="312">
                  <c:v>54270</c:v>
                </c:pt>
                <c:pt idx="313">
                  <c:v>54301</c:v>
                </c:pt>
                <c:pt idx="314">
                  <c:v>54331</c:v>
                </c:pt>
                <c:pt idx="315">
                  <c:v>54362</c:v>
                </c:pt>
                <c:pt idx="316">
                  <c:v>54392</c:v>
                </c:pt>
                <c:pt idx="317">
                  <c:v>54423</c:v>
                </c:pt>
                <c:pt idx="318">
                  <c:v>54454</c:v>
                </c:pt>
                <c:pt idx="319">
                  <c:v>54482</c:v>
                </c:pt>
                <c:pt idx="320">
                  <c:v>54513</c:v>
                </c:pt>
                <c:pt idx="321">
                  <c:v>54543</c:v>
                </c:pt>
                <c:pt idx="322">
                  <c:v>54574</c:v>
                </c:pt>
                <c:pt idx="323">
                  <c:v>54604</c:v>
                </c:pt>
                <c:pt idx="324">
                  <c:v>54635</c:v>
                </c:pt>
                <c:pt idx="325">
                  <c:v>54666</c:v>
                </c:pt>
                <c:pt idx="326">
                  <c:v>54696</c:v>
                </c:pt>
                <c:pt idx="327">
                  <c:v>54727</c:v>
                </c:pt>
                <c:pt idx="328">
                  <c:v>54757</c:v>
                </c:pt>
                <c:pt idx="329">
                  <c:v>54788</c:v>
                </c:pt>
                <c:pt idx="330">
                  <c:v>54819</c:v>
                </c:pt>
                <c:pt idx="331">
                  <c:v>54847</c:v>
                </c:pt>
                <c:pt idx="332">
                  <c:v>54878</c:v>
                </c:pt>
                <c:pt idx="333">
                  <c:v>54908</c:v>
                </c:pt>
                <c:pt idx="334">
                  <c:v>54939</c:v>
                </c:pt>
                <c:pt idx="335">
                  <c:v>54969</c:v>
                </c:pt>
                <c:pt idx="336">
                  <c:v>55000</c:v>
                </c:pt>
                <c:pt idx="337">
                  <c:v>55031</c:v>
                </c:pt>
                <c:pt idx="338">
                  <c:v>55061</c:v>
                </c:pt>
                <c:pt idx="339">
                  <c:v>55092</c:v>
                </c:pt>
                <c:pt idx="340">
                  <c:v>55122</c:v>
                </c:pt>
                <c:pt idx="341">
                  <c:v>55153</c:v>
                </c:pt>
                <c:pt idx="342">
                  <c:v>55184</c:v>
                </c:pt>
                <c:pt idx="343">
                  <c:v>55212</c:v>
                </c:pt>
                <c:pt idx="344">
                  <c:v>55243</c:v>
                </c:pt>
                <c:pt idx="345">
                  <c:v>55273</c:v>
                </c:pt>
                <c:pt idx="346">
                  <c:v>55304</c:v>
                </c:pt>
                <c:pt idx="347">
                  <c:v>55334</c:v>
                </c:pt>
                <c:pt idx="348">
                  <c:v>55365</c:v>
                </c:pt>
                <c:pt idx="349">
                  <c:v>55396</c:v>
                </c:pt>
                <c:pt idx="350">
                  <c:v>55426</c:v>
                </c:pt>
                <c:pt idx="351">
                  <c:v>55457</c:v>
                </c:pt>
                <c:pt idx="352">
                  <c:v>55487</c:v>
                </c:pt>
                <c:pt idx="353">
                  <c:v>55518</c:v>
                </c:pt>
                <c:pt idx="354">
                  <c:v>55549</c:v>
                </c:pt>
                <c:pt idx="355">
                  <c:v>55578</c:v>
                </c:pt>
                <c:pt idx="356">
                  <c:v>55609</c:v>
                </c:pt>
                <c:pt idx="357">
                  <c:v>55639</c:v>
                </c:pt>
                <c:pt idx="358">
                  <c:v>55670</c:v>
                </c:pt>
                <c:pt idx="359">
                  <c:v>55700</c:v>
                </c:pt>
                <c:pt idx="360">
                  <c:v>55731</c:v>
                </c:pt>
                <c:pt idx="361">
                  <c:v>55762</c:v>
                </c:pt>
                <c:pt idx="362">
                  <c:v>55792</c:v>
                </c:pt>
                <c:pt idx="363">
                  <c:v>55823</c:v>
                </c:pt>
                <c:pt idx="364">
                  <c:v>55853</c:v>
                </c:pt>
                <c:pt idx="365">
                  <c:v>55884</c:v>
                </c:pt>
              </c:numCache>
            </c:numRef>
          </c:cat>
          <c:val>
            <c:numRef>
              <c:f>'Amortisation 01'!$G$10:$G$375</c:f>
              <c:numCache>
                <c:formatCode>"€"#,##0</c:formatCode>
                <c:ptCount val="366"/>
                <c:pt idx="0">
                  <c:v>1839724619</c:v>
                </c:pt>
                <c:pt idx="1">
                  <c:v>1831137685</c:v>
                </c:pt>
                <c:pt idx="2">
                  <c:v>1822545316</c:v>
                </c:pt>
                <c:pt idx="3">
                  <c:v>1813947875</c:v>
                </c:pt>
                <c:pt idx="4">
                  <c:v>1805345155</c:v>
                </c:pt>
                <c:pt idx="5">
                  <c:v>1796739217</c:v>
                </c:pt>
                <c:pt idx="6">
                  <c:v>1788130229</c:v>
                </c:pt>
                <c:pt idx="7">
                  <c:v>1779523105</c:v>
                </c:pt>
                <c:pt idx="8">
                  <c:v>1770918703</c:v>
                </c:pt>
                <c:pt idx="9">
                  <c:v>1762313859</c:v>
                </c:pt>
                <c:pt idx="10">
                  <c:v>1753706241</c:v>
                </c:pt>
                <c:pt idx="11">
                  <c:v>1745102516</c:v>
                </c:pt>
                <c:pt idx="12">
                  <c:v>1736498658</c:v>
                </c:pt>
                <c:pt idx="13">
                  <c:v>1727896986</c:v>
                </c:pt>
                <c:pt idx="14">
                  <c:v>1719295612</c:v>
                </c:pt>
                <c:pt idx="15">
                  <c:v>1710698995</c:v>
                </c:pt>
                <c:pt idx="16">
                  <c:v>1702107248</c:v>
                </c:pt>
                <c:pt idx="17">
                  <c:v>1693514344</c:v>
                </c:pt>
                <c:pt idx="18">
                  <c:v>1684922494</c:v>
                </c:pt>
                <c:pt idx="19">
                  <c:v>1676326709</c:v>
                </c:pt>
                <c:pt idx="20">
                  <c:v>1667728902</c:v>
                </c:pt>
                <c:pt idx="21">
                  <c:v>1659129869</c:v>
                </c:pt>
                <c:pt idx="22">
                  <c:v>1650528472</c:v>
                </c:pt>
                <c:pt idx="23">
                  <c:v>1641925854</c:v>
                </c:pt>
                <c:pt idx="24">
                  <c:v>1633317830</c:v>
                </c:pt>
                <c:pt idx="25">
                  <c:v>1624704750</c:v>
                </c:pt>
                <c:pt idx="26">
                  <c:v>1616086750</c:v>
                </c:pt>
                <c:pt idx="27">
                  <c:v>1607468352</c:v>
                </c:pt>
                <c:pt idx="28">
                  <c:v>1598844204</c:v>
                </c:pt>
                <c:pt idx="29">
                  <c:v>1590224963</c:v>
                </c:pt>
                <c:pt idx="30">
                  <c:v>1581634555</c:v>
                </c:pt>
                <c:pt idx="31">
                  <c:v>1573041964</c:v>
                </c:pt>
                <c:pt idx="32">
                  <c:v>1564442870</c:v>
                </c:pt>
                <c:pt idx="33">
                  <c:v>1555847555</c:v>
                </c:pt>
                <c:pt idx="34">
                  <c:v>1547250065</c:v>
                </c:pt>
                <c:pt idx="35">
                  <c:v>1538655647</c:v>
                </c:pt>
                <c:pt idx="36">
                  <c:v>1530068152</c:v>
                </c:pt>
                <c:pt idx="37">
                  <c:v>1521484583</c:v>
                </c:pt>
                <c:pt idx="38">
                  <c:v>1512911187</c:v>
                </c:pt>
                <c:pt idx="39">
                  <c:v>1504340760</c:v>
                </c:pt>
                <c:pt idx="40">
                  <c:v>1495774958</c:v>
                </c:pt>
                <c:pt idx="41">
                  <c:v>1487219735</c:v>
                </c:pt>
                <c:pt idx="42">
                  <c:v>1478673450</c:v>
                </c:pt>
                <c:pt idx="43">
                  <c:v>1470126619</c:v>
                </c:pt>
                <c:pt idx="44">
                  <c:v>1461578045</c:v>
                </c:pt>
                <c:pt idx="45">
                  <c:v>1453029332</c:v>
                </c:pt>
                <c:pt idx="46">
                  <c:v>1444488098</c:v>
                </c:pt>
                <c:pt idx="47">
                  <c:v>1435955011</c:v>
                </c:pt>
                <c:pt idx="48">
                  <c:v>1427432997</c:v>
                </c:pt>
                <c:pt idx="49">
                  <c:v>1418917550</c:v>
                </c:pt>
                <c:pt idx="50">
                  <c:v>1410412906</c:v>
                </c:pt>
                <c:pt idx="51">
                  <c:v>1401912961</c:v>
                </c:pt>
                <c:pt idx="52">
                  <c:v>1393422565</c:v>
                </c:pt>
                <c:pt idx="53">
                  <c:v>1384935983</c:v>
                </c:pt>
                <c:pt idx="54">
                  <c:v>1376457452</c:v>
                </c:pt>
                <c:pt idx="55">
                  <c:v>1367971157</c:v>
                </c:pt>
                <c:pt idx="56">
                  <c:v>1359484905</c:v>
                </c:pt>
                <c:pt idx="57">
                  <c:v>1351000997</c:v>
                </c:pt>
                <c:pt idx="58">
                  <c:v>1342515147</c:v>
                </c:pt>
                <c:pt idx="59">
                  <c:v>1334032524</c:v>
                </c:pt>
                <c:pt idx="60">
                  <c:v>1325549771</c:v>
                </c:pt>
                <c:pt idx="61">
                  <c:v>1317063381</c:v>
                </c:pt>
                <c:pt idx="62">
                  <c:v>1308573707</c:v>
                </c:pt>
                <c:pt idx="63">
                  <c:v>1300080342</c:v>
                </c:pt>
                <c:pt idx="64">
                  <c:v>1291586820</c:v>
                </c:pt>
                <c:pt idx="65">
                  <c:v>1283090608</c:v>
                </c:pt>
                <c:pt idx="66">
                  <c:v>1274607628</c:v>
                </c:pt>
                <c:pt idx="67">
                  <c:v>1266128734</c:v>
                </c:pt>
                <c:pt idx="68">
                  <c:v>1257648216</c:v>
                </c:pt>
                <c:pt idx="69">
                  <c:v>1249176452</c:v>
                </c:pt>
                <c:pt idx="70">
                  <c:v>1240707187</c:v>
                </c:pt>
                <c:pt idx="71">
                  <c:v>1232245363</c:v>
                </c:pt>
                <c:pt idx="72">
                  <c:v>1223799040</c:v>
                </c:pt>
                <c:pt idx="73">
                  <c:v>1215356383</c:v>
                </c:pt>
                <c:pt idx="74">
                  <c:v>1206920056</c:v>
                </c:pt>
                <c:pt idx="75">
                  <c:v>1198492422</c:v>
                </c:pt>
                <c:pt idx="76">
                  <c:v>1190078064</c:v>
                </c:pt>
                <c:pt idx="77">
                  <c:v>1181674516</c:v>
                </c:pt>
                <c:pt idx="78">
                  <c:v>1173281327</c:v>
                </c:pt>
                <c:pt idx="79">
                  <c:v>1164892287</c:v>
                </c:pt>
                <c:pt idx="80">
                  <c:v>1156502287</c:v>
                </c:pt>
                <c:pt idx="81">
                  <c:v>1148117352</c:v>
                </c:pt>
                <c:pt idx="82">
                  <c:v>1139731734</c:v>
                </c:pt>
                <c:pt idx="83">
                  <c:v>1131350589</c:v>
                </c:pt>
                <c:pt idx="84">
                  <c:v>1122985153</c:v>
                </c:pt>
                <c:pt idx="85">
                  <c:v>1114638665</c:v>
                </c:pt>
                <c:pt idx="86">
                  <c:v>1106301660</c:v>
                </c:pt>
                <c:pt idx="87">
                  <c:v>1097977157</c:v>
                </c:pt>
                <c:pt idx="88">
                  <c:v>1089669121</c:v>
                </c:pt>
                <c:pt idx="89">
                  <c:v>1081379784</c:v>
                </c:pt>
                <c:pt idx="90">
                  <c:v>1073143549</c:v>
                </c:pt>
                <c:pt idx="91">
                  <c:v>1064911707</c:v>
                </c:pt>
                <c:pt idx="92">
                  <c:v>1056683739</c:v>
                </c:pt>
                <c:pt idx="93">
                  <c:v>1048473254</c:v>
                </c:pt>
                <c:pt idx="94">
                  <c:v>1040272398</c:v>
                </c:pt>
                <c:pt idx="95">
                  <c:v>1032079307</c:v>
                </c:pt>
                <c:pt idx="96">
                  <c:v>1023909769</c:v>
                </c:pt>
                <c:pt idx="97">
                  <c:v>1015748315</c:v>
                </c:pt>
                <c:pt idx="98">
                  <c:v>1007591223</c:v>
                </c:pt>
                <c:pt idx="99">
                  <c:v>999461913</c:v>
                </c:pt>
                <c:pt idx="100">
                  <c:v>991353957</c:v>
                </c:pt>
                <c:pt idx="101">
                  <c:v>983277841</c:v>
                </c:pt>
                <c:pt idx="102">
                  <c:v>975226535</c:v>
                </c:pt>
                <c:pt idx="103">
                  <c:v>967185548</c:v>
                </c:pt>
                <c:pt idx="104">
                  <c:v>959165471</c:v>
                </c:pt>
                <c:pt idx="105">
                  <c:v>951166505</c:v>
                </c:pt>
                <c:pt idx="106">
                  <c:v>943178619</c:v>
                </c:pt>
                <c:pt idx="107">
                  <c:v>935208187</c:v>
                </c:pt>
                <c:pt idx="108">
                  <c:v>927255801</c:v>
                </c:pt>
                <c:pt idx="109">
                  <c:v>919322799</c:v>
                </c:pt>
                <c:pt idx="110">
                  <c:v>911406473</c:v>
                </c:pt>
                <c:pt idx="111">
                  <c:v>903516132</c:v>
                </c:pt>
                <c:pt idx="112">
                  <c:v>895646158</c:v>
                </c:pt>
                <c:pt idx="113">
                  <c:v>887788936</c:v>
                </c:pt>
                <c:pt idx="114">
                  <c:v>879955838</c:v>
                </c:pt>
                <c:pt idx="115">
                  <c:v>872129645</c:v>
                </c:pt>
                <c:pt idx="116">
                  <c:v>864314296</c:v>
                </c:pt>
                <c:pt idx="117">
                  <c:v>856504774</c:v>
                </c:pt>
                <c:pt idx="118">
                  <c:v>848695727</c:v>
                </c:pt>
                <c:pt idx="119">
                  <c:v>840891821</c:v>
                </c:pt>
                <c:pt idx="120">
                  <c:v>833098468</c:v>
                </c:pt>
                <c:pt idx="121">
                  <c:v>825304344</c:v>
                </c:pt>
                <c:pt idx="122">
                  <c:v>817506685</c:v>
                </c:pt>
                <c:pt idx="123">
                  <c:v>809713181</c:v>
                </c:pt>
                <c:pt idx="124">
                  <c:v>801921358</c:v>
                </c:pt>
                <c:pt idx="125">
                  <c:v>794132963</c:v>
                </c:pt>
                <c:pt idx="126">
                  <c:v>786349586</c:v>
                </c:pt>
                <c:pt idx="127">
                  <c:v>778571957</c:v>
                </c:pt>
                <c:pt idx="128">
                  <c:v>770808039</c:v>
                </c:pt>
                <c:pt idx="129">
                  <c:v>763052763</c:v>
                </c:pt>
                <c:pt idx="130">
                  <c:v>755309298</c:v>
                </c:pt>
                <c:pt idx="131">
                  <c:v>747586843</c:v>
                </c:pt>
                <c:pt idx="132">
                  <c:v>739890331</c:v>
                </c:pt>
                <c:pt idx="133">
                  <c:v>732211575</c:v>
                </c:pt>
                <c:pt idx="134">
                  <c:v>724545914</c:v>
                </c:pt>
                <c:pt idx="135">
                  <c:v>716906768</c:v>
                </c:pt>
                <c:pt idx="136">
                  <c:v>709277962</c:v>
                </c:pt>
                <c:pt idx="137">
                  <c:v>701683000</c:v>
                </c:pt>
                <c:pt idx="138">
                  <c:v>694114231</c:v>
                </c:pt>
                <c:pt idx="139">
                  <c:v>686554227</c:v>
                </c:pt>
                <c:pt idx="140">
                  <c:v>679013721</c:v>
                </c:pt>
                <c:pt idx="141">
                  <c:v>671479521</c:v>
                </c:pt>
                <c:pt idx="142">
                  <c:v>663951728</c:v>
                </c:pt>
                <c:pt idx="143">
                  <c:v>656441463</c:v>
                </c:pt>
                <c:pt idx="144">
                  <c:v>648953773</c:v>
                </c:pt>
                <c:pt idx="145">
                  <c:v>641488795</c:v>
                </c:pt>
                <c:pt idx="146">
                  <c:v>634047723</c:v>
                </c:pt>
                <c:pt idx="147">
                  <c:v>626632317</c:v>
                </c:pt>
                <c:pt idx="148">
                  <c:v>619255503</c:v>
                </c:pt>
                <c:pt idx="149">
                  <c:v>611923031</c:v>
                </c:pt>
                <c:pt idx="150">
                  <c:v>604660686</c:v>
                </c:pt>
                <c:pt idx="151">
                  <c:v>597409902</c:v>
                </c:pt>
                <c:pt idx="152">
                  <c:v>590168723</c:v>
                </c:pt>
                <c:pt idx="153">
                  <c:v>582946502</c:v>
                </c:pt>
                <c:pt idx="154">
                  <c:v>575730354</c:v>
                </c:pt>
                <c:pt idx="155">
                  <c:v>568539994</c:v>
                </c:pt>
                <c:pt idx="156">
                  <c:v>561394539</c:v>
                </c:pt>
                <c:pt idx="157">
                  <c:v>554276386</c:v>
                </c:pt>
                <c:pt idx="158">
                  <c:v>547195066</c:v>
                </c:pt>
                <c:pt idx="159">
                  <c:v>540156033</c:v>
                </c:pt>
                <c:pt idx="160">
                  <c:v>533163584</c:v>
                </c:pt>
                <c:pt idx="161">
                  <c:v>526225980</c:v>
                </c:pt>
                <c:pt idx="162">
                  <c:v>519337040</c:v>
                </c:pt>
                <c:pt idx="163">
                  <c:v>512471827</c:v>
                </c:pt>
                <c:pt idx="164">
                  <c:v>505649213</c:v>
                </c:pt>
                <c:pt idx="165">
                  <c:v>498871938</c:v>
                </c:pt>
                <c:pt idx="166">
                  <c:v>492134216</c:v>
                </c:pt>
                <c:pt idx="167">
                  <c:v>485434703</c:v>
                </c:pt>
                <c:pt idx="168">
                  <c:v>478795679</c:v>
                </c:pt>
                <c:pt idx="169">
                  <c:v>472194603</c:v>
                </c:pt>
                <c:pt idx="170">
                  <c:v>465625719</c:v>
                </c:pt>
                <c:pt idx="171">
                  <c:v>459099757</c:v>
                </c:pt>
                <c:pt idx="172">
                  <c:v>452621471</c:v>
                </c:pt>
                <c:pt idx="173">
                  <c:v>446198627</c:v>
                </c:pt>
                <c:pt idx="174">
                  <c:v>439821021</c:v>
                </c:pt>
                <c:pt idx="175">
                  <c:v>433471607</c:v>
                </c:pt>
                <c:pt idx="176">
                  <c:v>427139458</c:v>
                </c:pt>
                <c:pt idx="177">
                  <c:v>420832328</c:v>
                </c:pt>
                <c:pt idx="178">
                  <c:v>414544904</c:v>
                </c:pt>
                <c:pt idx="179">
                  <c:v>408284074</c:v>
                </c:pt>
                <c:pt idx="180">
                  <c:v>402035073</c:v>
                </c:pt>
                <c:pt idx="181">
                  <c:v>395790305</c:v>
                </c:pt>
                <c:pt idx="182">
                  <c:v>389550244</c:v>
                </c:pt>
                <c:pt idx="183">
                  <c:v>383321217</c:v>
                </c:pt>
                <c:pt idx="184">
                  <c:v>377120330</c:v>
                </c:pt>
                <c:pt idx="185">
                  <c:v>370941546</c:v>
                </c:pt>
                <c:pt idx="186">
                  <c:v>364800078</c:v>
                </c:pt>
                <c:pt idx="187">
                  <c:v>358682716</c:v>
                </c:pt>
                <c:pt idx="188">
                  <c:v>352587954</c:v>
                </c:pt>
                <c:pt idx="189">
                  <c:v>346521628</c:v>
                </c:pt>
                <c:pt idx="190">
                  <c:v>340484179</c:v>
                </c:pt>
                <c:pt idx="191">
                  <c:v>334485191</c:v>
                </c:pt>
                <c:pt idx="192">
                  <c:v>328521674</c:v>
                </c:pt>
                <c:pt idx="193">
                  <c:v>322581049</c:v>
                </c:pt>
                <c:pt idx="194">
                  <c:v>316665394</c:v>
                </c:pt>
                <c:pt idx="195">
                  <c:v>310778442</c:v>
                </c:pt>
                <c:pt idx="196">
                  <c:v>304935970</c:v>
                </c:pt>
                <c:pt idx="197">
                  <c:v>299138607</c:v>
                </c:pt>
                <c:pt idx="198">
                  <c:v>293382110</c:v>
                </c:pt>
                <c:pt idx="199">
                  <c:v>287657546</c:v>
                </c:pt>
                <c:pt idx="200">
                  <c:v>281966431</c:v>
                </c:pt>
                <c:pt idx="201">
                  <c:v>276309018</c:v>
                </c:pt>
                <c:pt idx="202">
                  <c:v>270686828</c:v>
                </c:pt>
                <c:pt idx="203">
                  <c:v>265104292</c:v>
                </c:pt>
                <c:pt idx="204">
                  <c:v>259588804</c:v>
                </c:pt>
                <c:pt idx="205">
                  <c:v>254128167</c:v>
                </c:pt>
                <c:pt idx="206">
                  <c:v>248733446</c:v>
                </c:pt>
                <c:pt idx="207">
                  <c:v>243406788</c:v>
                </c:pt>
                <c:pt idx="208">
                  <c:v>238141504</c:v>
                </c:pt>
                <c:pt idx="209">
                  <c:v>232943769</c:v>
                </c:pt>
                <c:pt idx="210">
                  <c:v>227915461</c:v>
                </c:pt>
                <c:pt idx="211">
                  <c:v>222922414</c:v>
                </c:pt>
                <c:pt idx="212">
                  <c:v>217953591</c:v>
                </c:pt>
                <c:pt idx="213">
                  <c:v>213011464</c:v>
                </c:pt>
                <c:pt idx="214">
                  <c:v>208099003</c:v>
                </c:pt>
                <c:pt idx="215">
                  <c:v>203232397</c:v>
                </c:pt>
                <c:pt idx="216">
                  <c:v>198431446</c:v>
                </c:pt>
                <c:pt idx="217">
                  <c:v>193679180</c:v>
                </c:pt>
                <c:pt idx="218">
                  <c:v>188995595</c:v>
                </c:pt>
                <c:pt idx="219">
                  <c:v>184391351</c:v>
                </c:pt>
                <c:pt idx="220">
                  <c:v>179874272</c:v>
                </c:pt>
                <c:pt idx="221">
                  <c:v>175471561</c:v>
                </c:pt>
                <c:pt idx="222">
                  <c:v>171154405</c:v>
                </c:pt>
                <c:pt idx="223">
                  <c:v>166895020</c:v>
                </c:pt>
                <c:pt idx="224">
                  <c:v>162685585</c:v>
                </c:pt>
                <c:pt idx="225">
                  <c:v>158561034</c:v>
                </c:pt>
                <c:pt idx="226">
                  <c:v>154507539</c:v>
                </c:pt>
                <c:pt idx="227">
                  <c:v>150544849</c:v>
                </c:pt>
                <c:pt idx="228">
                  <c:v>146673306</c:v>
                </c:pt>
                <c:pt idx="229">
                  <c:v>142873805</c:v>
                </c:pt>
                <c:pt idx="230">
                  <c:v>139150041</c:v>
                </c:pt>
                <c:pt idx="231">
                  <c:v>135499344</c:v>
                </c:pt>
                <c:pt idx="232">
                  <c:v>131923826</c:v>
                </c:pt>
                <c:pt idx="233">
                  <c:v>128427774</c:v>
                </c:pt>
                <c:pt idx="234">
                  <c:v>124992565</c:v>
                </c:pt>
                <c:pt idx="235">
                  <c:v>121615136</c:v>
                </c:pt>
                <c:pt idx="236">
                  <c:v>118275065</c:v>
                </c:pt>
                <c:pt idx="237">
                  <c:v>114984716</c:v>
                </c:pt>
                <c:pt idx="238">
                  <c:v>111705095</c:v>
                </c:pt>
                <c:pt idx="239">
                  <c:v>108442864</c:v>
                </c:pt>
                <c:pt idx="240">
                  <c:v>105200045</c:v>
                </c:pt>
                <c:pt idx="241">
                  <c:v>101970117</c:v>
                </c:pt>
                <c:pt idx="242">
                  <c:v>98758789</c:v>
                </c:pt>
                <c:pt idx="243">
                  <c:v>95567555</c:v>
                </c:pt>
                <c:pt idx="244">
                  <c:v>92402190</c:v>
                </c:pt>
                <c:pt idx="245">
                  <c:v>89265394</c:v>
                </c:pt>
                <c:pt idx="246">
                  <c:v>86152888</c:v>
                </c:pt>
                <c:pt idx="247">
                  <c:v>83070927</c:v>
                </c:pt>
                <c:pt idx="248">
                  <c:v>80023560</c:v>
                </c:pt>
                <c:pt idx="249">
                  <c:v>77023021</c:v>
                </c:pt>
                <c:pt idx="250">
                  <c:v>74068236</c:v>
                </c:pt>
                <c:pt idx="251">
                  <c:v>71157254</c:v>
                </c:pt>
                <c:pt idx="252">
                  <c:v>68298974</c:v>
                </c:pt>
                <c:pt idx="253">
                  <c:v>65476525</c:v>
                </c:pt>
                <c:pt idx="254">
                  <c:v>62688387</c:v>
                </c:pt>
                <c:pt idx="255">
                  <c:v>59940942</c:v>
                </c:pt>
                <c:pt idx="256">
                  <c:v>57229274</c:v>
                </c:pt>
                <c:pt idx="257">
                  <c:v>54554895</c:v>
                </c:pt>
                <c:pt idx="258">
                  <c:v>51926561</c:v>
                </c:pt>
                <c:pt idx="259">
                  <c:v>49334011</c:v>
                </c:pt>
                <c:pt idx="260">
                  <c:v>46782152</c:v>
                </c:pt>
                <c:pt idx="261">
                  <c:v>44255623</c:v>
                </c:pt>
                <c:pt idx="262">
                  <c:v>41756875</c:v>
                </c:pt>
                <c:pt idx="263">
                  <c:v>39279643</c:v>
                </c:pt>
                <c:pt idx="264">
                  <c:v>36867007</c:v>
                </c:pt>
                <c:pt idx="265">
                  <c:v>34520068</c:v>
                </c:pt>
                <c:pt idx="266">
                  <c:v>32223469</c:v>
                </c:pt>
                <c:pt idx="267">
                  <c:v>29995589</c:v>
                </c:pt>
                <c:pt idx="268">
                  <c:v>27832621</c:v>
                </c:pt>
                <c:pt idx="269">
                  <c:v>25741767</c:v>
                </c:pt>
                <c:pt idx="270">
                  <c:v>23888167</c:v>
                </c:pt>
                <c:pt idx="271">
                  <c:v>22054996</c:v>
                </c:pt>
                <c:pt idx="272">
                  <c:v>20238029</c:v>
                </c:pt>
                <c:pt idx="273">
                  <c:v>18445491</c:v>
                </c:pt>
                <c:pt idx="274">
                  <c:v>16685926</c:v>
                </c:pt>
                <c:pt idx="275">
                  <c:v>14979318</c:v>
                </c:pt>
                <c:pt idx="276">
                  <c:v>13348847</c:v>
                </c:pt>
                <c:pt idx="277">
                  <c:v>11774302</c:v>
                </c:pt>
                <c:pt idx="278">
                  <c:v>10284116</c:v>
                </c:pt>
                <c:pt idx="279">
                  <c:v>8906311</c:v>
                </c:pt>
                <c:pt idx="280">
                  <c:v>7647740</c:v>
                </c:pt>
                <c:pt idx="281">
                  <c:v>6513169</c:v>
                </c:pt>
                <c:pt idx="282">
                  <c:v>5508513</c:v>
                </c:pt>
                <c:pt idx="283">
                  <c:v>4596293</c:v>
                </c:pt>
                <c:pt idx="284">
                  <c:v>3765970</c:v>
                </c:pt>
                <c:pt idx="285">
                  <c:v>3029183</c:v>
                </c:pt>
                <c:pt idx="286">
                  <c:v>2393969</c:v>
                </c:pt>
                <c:pt idx="287">
                  <c:v>1838831</c:v>
                </c:pt>
                <c:pt idx="288">
                  <c:v>1404337</c:v>
                </c:pt>
                <c:pt idx="289">
                  <c:v>1046629</c:v>
                </c:pt>
                <c:pt idx="290">
                  <c:v>754580</c:v>
                </c:pt>
                <c:pt idx="291">
                  <c:v>518820</c:v>
                </c:pt>
                <c:pt idx="292">
                  <c:v>345666</c:v>
                </c:pt>
                <c:pt idx="293">
                  <c:v>210505</c:v>
                </c:pt>
                <c:pt idx="294">
                  <c:v>96864</c:v>
                </c:pt>
                <c:pt idx="295">
                  <c:v>37701</c:v>
                </c:pt>
                <c:pt idx="296">
                  <c:v>821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pt idx="13">
                  <c:v>45169</c:v>
                </c:pt>
                <c:pt idx="14">
                  <c:v>45199</c:v>
                </c:pt>
                <c:pt idx="15">
                  <c:v>45230</c:v>
                </c:pt>
                <c:pt idx="16">
                  <c:v>45260</c:v>
                </c:pt>
                <c:pt idx="17">
                  <c:v>45291</c:v>
                </c:pt>
                <c:pt idx="18">
                  <c:v>45322</c:v>
                </c:pt>
                <c:pt idx="19">
                  <c:v>45351</c:v>
                </c:pt>
                <c:pt idx="20">
                  <c:v>45382</c:v>
                </c:pt>
                <c:pt idx="21">
                  <c:v>45412</c:v>
                </c:pt>
                <c:pt idx="22">
                  <c:v>45443</c:v>
                </c:pt>
                <c:pt idx="23">
                  <c:v>45473</c:v>
                </c:pt>
                <c:pt idx="24">
                  <c:v>45504</c:v>
                </c:pt>
                <c:pt idx="25">
                  <c:v>45535</c:v>
                </c:pt>
                <c:pt idx="26">
                  <c:v>45565</c:v>
                </c:pt>
                <c:pt idx="27">
                  <c:v>45596</c:v>
                </c:pt>
                <c:pt idx="28">
                  <c:v>45626</c:v>
                </c:pt>
                <c:pt idx="29">
                  <c:v>45657</c:v>
                </c:pt>
                <c:pt idx="30">
                  <c:v>45688</c:v>
                </c:pt>
                <c:pt idx="31">
                  <c:v>45716</c:v>
                </c:pt>
                <c:pt idx="32">
                  <c:v>45747</c:v>
                </c:pt>
                <c:pt idx="33">
                  <c:v>45777</c:v>
                </c:pt>
                <c:pt idx="34">
                  <c:v>45808</c:v>
                </c:pt>
                <c:pt idx="35">
                  <c:v>45838</c:v>
                </c:pt>
                <c:pt idx="36">
                  <c:v>45869</c:v>
                </c:pt>
                <c:pt idx="37">
                  <c:v>45900</c:v>
                </c:pt>
                <c:pt idx="38">
                  <c:v>45930</c:v>
                </c:pt>
                <c:pt idx="39">
                  <c:v>45961</c:v>
                </c:pt>
                <c:pt idx="40">
                  <c:v>45991</c:v>
                </c:pt>
                <c:pt idx="41">
                  <c:v>46022</c:v>
                </c:pt>
                <c:pt idx="42">
                  <c:v>46053</c:v>
                </c:pt>
                <c:pt idx="43">
                  <c:v>46081</c:v>
                </c:pt>
                <c:pt idx="44">
                  <c:v>46112</c:v>
                </c:pt>
                <c:pt idx="45">
                  <c:v>46142</c:v>
                </c:pt>
                <c:pt idx="46">
                  <c:v>46173</c:v>
                </c:pt>
                <c:pt idx="47">
                  <c:v>46203</c:v>
                </c:pt>
                <c:pt idx="48">
                  <c:v>46234</c:v>
                </c:pt>
                <c:pt idx="49">
                  <c:v>46265</c:v>
                </c:pt>
                <c:pt idx="50">
                  <c:v>46295</c:v>
                </c:pt>
                <c:pt idx="51">
                  <c:v>46326</c:v>
                </c:pt>
                <c:pt idx="52">
                  <c:v>46356</c:v>
                </c:pt>
                <c:pt idx="53">
                  <c:v>46387</c:v>
                </c:pt>
                <c:pt idx="54">
                  <c:v>46418</c:v>
                </c:pt>
                <c:pt idx="55">
                  <c:v>46446</c:v>
                </c:pt>
                <c:pt idx="56">
                  <c:v>46477</c:v>
                </c:pt>
                <c:pt idx="57">
                  <c:v>46507</c:v>
                </c:pt>
                <c:pt idx="58">
                  <c:v>46538</c:v>
                </c:pt>
                <c:pt idx="59">
                  <c:v>46568</c:v>
                </c:pt>
                <c:pt idx="60">
                  <c:v>46599</c:v>
                </c:pt>
                <c:pt idx="61">
                  <c:v>46630</c:v>
                </c:pt>
                <c:pt idx="62">
                  <c:v>46660</c:v>
                </c:pt>
                <c:pt idx="63">
                  <c:v>46691</c:v>
                </c:pt>
                <c:pt idx="64">
                  <c:v>46721</c:v>
                </c:pt>
                <c:pt idx="65">
                  <c:v>46752</c:v>
                </c:pt>
                <c:pt idx="66">
                  <c:v>46783</c:v>
                </c:pt>
                <c:pt idx="67">
                  <c:v>46812</c:v>
                </c:pt>
                <c:pt idx="68">
                  <c:v>46843</c:v>
                </c:pt>
                <c:pt idx="69">
                  <c:v>46873</c:v>
                </c:pt>
                <c:pt idx="70">
                  <c:v>46904</c:v>
                </c:pt>
                <c:pt idx="71">
                  <c:v>46934</c:v>
                </c:pt>
                <c:pt idx="72">
                  <c:v>46965</c:v>
                </c:pt>
                <c:pt idx="73">
                  <c:v>46996</c:v>
                </c:pt>
                <c:pt idx="74">
                  <c:v>47026</c:v>
                </c:pt>
                <c:pt idx="75">
                  <c:v>47057</c:v>
                </c:pt>
                <c:pt idx="76">
                  <c:v>47087</c:v>
                </c:pt>
                <c:pt idx="77">
                  <c:v>47118</c:v>
                </c:pt>
                <c:pt idx="78">
                  <c:v>47149</c:v>
                </c:pt>
                <c:pt idx="79">
                  <c:v>47177</c:v>
                </c:pt>
                <c:pt idx="80">
                  <c:v>47208</c:v>
                </c:pt>
                <c:pt idx="81">
                  <c:v>47238</c:v>
                </c:pt>
                <c:pt idx="82">
                  <c:v>47269</c:v>
                </c:pt>
                <c:pt idx="83">
                  <c:v>47299</c:v>
                </c:pt>
                <c:pt idx="84">
                  <c:v>47330</c:v>
                </c:pt>
                <c:pt idx="85">
                  <c:v>47361</c:v>
                </c:pt>
                <c:pt idx="86">
                  <c:v>47391</c:v>
                </c:pt>
                <c:pt idx="87">
                  <c:v>47422</c:v>
                </c:pt>
                <c:pt idx="88">
                  <c:v>47452</c:v>
                </c:pt>
                <c:pt idx="89">
                  <c:v>47483</c:v>
                </c:pt>
                <c:pt idx="90">
                  <c:v>47514</c:v>
                </c:pt>
                <c:pt idx="91">
                  <c:v>47542</c:v>
                </c:pt>
                <c:pt idx="92">
                  <c:v>47573</c:v>
                </c:pt>
                <c:pt idx="93">
                  <c:v>47603</c:v>
                </c:pt>
                <c:pt idx="94">
                  <c:v>47634</c:v>
                </c:pt>
                <c:pt idx="95">
                  <c:v>47664</c:v>
                </c:pt>
                <c:pt idx="96">
                  <c:v>47695</c:v>
                </c:pt>
                <c:pt idx="97">
                  <c:v>47726</c:v>
                </c:pt>
                <c:pt idx="98">
                  <c:v>47756</c:v>
                </c:pt>
                <c:pt idx="99">
                  <c:v>47787</c:v>
                </c:pt>
                <c:pt idx="100">
                  <c:v>47817</c:v>
                </c:pt>
                <c:pt idx="101">
                  <c:v>47848</c:v>
                </c:pt>
                <c:pt idx="102">
                  <c:v>47879</c:v>
                </c:pt>
                <c:pt idx="103">
                  <c:v>47907</c:v>
                </c:pt>
                <c:pt idx="104">
                  <c:v>47938</c:v>
                </c:pt>
                <c:pt idx="105">
                  <c:v>47968</c:v>
                </c:pt>
                <c:pt idx="106">
                  <c:v>47999</c:v>
                </c:pt>
                <c:pt idx="107">
                  <c:v>48029</c:v>
                </c:pt>
                <c:pt idx="108">
                  <c:v>48060</c:v>
                </c:pt>
                <c:pt idx="109">
                  <c:v>48091</c:v>
                </c:pt>
                <c:pt idx="110">
                  <c:v>48121</c:v>
                </c:pt>
                <c:pt idx="111">
                  <c:v>48152</c:v>
                </c:pt>
                <c:pt idx="112">
                  <c:v>48182</c:v>
                </c:pt>
                <c:pt idx="113">
                  <c:v>48213</c:v>
                </c:pt>
                <c:pt idx="114">
                  <c:v>48244</c:v>
                </c:pt>
                <c:pt idx="115">
                  <c:v>48273</c:v>
                </c:pt>
                <c:pt idx="116">
                  <c:v>48304</c:v>
                </c:pt>
                <c:pt idx="117">
                  <c:v>48334</c:v>
                </c:pt>
                <c:pt idx="118">
                  <c:v>48365</c:v>
                </c:pt>
                <c:pt idx="119">
                  <c:v>48395</c:v>
                </c:pt>
                <c:pt idx="120">
                  <c:v>48426</c:v>
                </c:pt>
                <c:pt idx="121">
                  <c:v>48457</c:v>
                </c:pt>
                <c:pt idx="122">
                  <c:v>48487</c:v>
                </c:pt>
                <c:pt idx="123">
                  <c:v>48518</c:v>
                </c:pt>
                <c:pt idx="124">
                  <c:v>48548</c:v>
                </c:pt>
                <c:pt idx="125">
                  <c:v>48579</c:v>
                </c:pt>
                <c:pt idx="126">
                  <c:v>48610</c:v>
                </c:pt>
                <c:pt idx="127">
                  <c:v>48638</c:v>
                </c:pt>
                <c:pt idx="128">
                  <c:v>48669</c:v>
                </c:pt>
                <c:pt idx="129">
                  <c:v>48699</c:v>
                </c:pt>
                <c:pt idx="130">
                  <c:v>48730</c:v>
                </c:pt>
                <c:pt idx="131">
                  <c:v>48760</c:v>
                </c:pt>
                <c:pt idx="132">
                  <c:v>48791</c:v>
                </c:pt>
                <c:pt idx="133">
                  <c:v>48822</c:v>
                </c:pt>
                <c:pt idx="134">
                  <c:v>48852</c:v>
                </c:pt>
                <c:pt idx="135">
                  <c:v>48883</c:v>
                </c:pt>
                <c:pt idx="136">
                  <c:v>48913</c:v>
                </c:pt>
                <c:pt idx="137">
                  <c:v>48944</c:v>
                </c:pt>
                <c:pt idx="138">
                  <c:v>48975</c:v>
                </c:pt>
                <c:pt idx="139">
                  <c:v>49003</c:v>
                </c:pt>
                <c:pt idx="140">
                  <c:v>49034</c:v>
                </c:pt>
                <c:pt idx="141">
                  <c:v>49064</c:v>
                </c:pt>
                <c:pt idx="142">
                  <c:v>49095</c:v>
                </c:pt>
                <c:pt idx="143">
                  <c:v>49125</c:v>
                </c:pt>
                <c:pt idx="144">
                  <c:v>49156</c:v>
                </c:pt>
                <c:pt idx="145">
                  <c:v>49187</c:v>
                </c:pt>
                <c:pt idx="146">
                  <c:v>49217</c:v>
                </c:pt>
                <c:pt idx="147">
                  <c:v>49248</c:v>
                </c:pt>
                <c:pt idx="148">
                  <c:v>49278</c:v>
                </c:pt>
                <c:pt idx="149">
                  <c:v>49309</c:v>
                </c:pt>
                <c:pt idx="150">
                  <c:v>49340</c:v>
                </c:pt>
                <c:pt idx="151">
                  <c:v>49368</c:v>
                </c:pt>
                <c:pt idx="152">
                  <c:v>49399</c:v>
                </c:pt>
                <c:pt idx="153">
                  <c:v>49429</c:v>
                </c:pt>
                <c:pt idx="154">
                  <c:v>49460</c:v>
                </c:pt>
                <c:pt idx="155">
                  <c:v>49490</c:v>
                </c:pt>
                <c:pt idx="156">
                  <c:v>49521</c:v>
                </c:pt>
                <c:pt idx="157">
                  <c:v>49552</c:v>
                </c:pt>
                <c:pt idx="158">
                  <c:v>49582</c:v>
                </c:pt>
                <c:pt idx="159">
                  <c:v>49613</c:v>
                </c:pt>
                <c:pt idx="160">
                  <c:v>49643</c:v>
                </c:pt>
                <c:pt idx="161">
                  <c:v>49674</c:v>
                </c:pt>
                <c:pt idx="162">
                  <c:v>49705</c:v>
                </c:pt>
                <c:pt idx="163">
                  <c:v>49734</c:v>
                </c:pt>
                <c:pt idx="164">
                  <c:v>49765</c:v>
                </c:pt>
                <c:pt idx="165">
                  <c:v>49795</c:v>
                </c:pt>
                <c:pt idx="166">
                  <c:v>49826</c:v>
                </c:pt>
                <c:pt idx="167">
                  <c:v>49856</c:v>
                </c:pt>
                <c:pt idx="168">
                  <c:v>49887</c:v>
                </c:pt>
                <c:pt idx="169">
                  <c:v>49918</c:v>
                </c:pt>
                <c:pt idx="170">
                  <c:v>49948</c:v>
                </c:pt>
                <c:pt idx="171">
                  <c:v>49979</c:v>
                </c:pt>
                <c:pt idx="172">
                  <c:v>50009</c:v>
                </c:pt>
                <c:pt idx="173">
                  <c:v>50040</c:v>
                </c:pt>
                <c:pt idx="174">
                  <c:v>50071</c:v>
                </c:pt>
                <c:pt idx="175">
                  <c:v>50099</c:v>
                </c:pt>
                <c:pt idx="176">
                  <c:v>50130</c:v>
                </c:pt>
                <c:pt idx="177">
                  <c:v>50160</c:v>
                </c:pt>
                <c:pt idx="178">
                  <c:v>50191</c:v>
                </c:pt>
                <c:pt idx="179">
                  <c:v>50221</c:v>
                </c:pt>
                <c:pt idx="180">
                  <c:v>50252</c:v>
                </c:pt>
                <c:pt idx="181">
                  <c:v>50283</c:v>
                </c:pt>
                <c:pt idx="182">
                  <c:v>50313</c:v>
                </c:pt>
                <c:pt idx="183">
                  <c:v>50344</c:v>
                </c:pt>
                <c:pt idx="184">
                  <c:v>50374</c:v>
                </c:pt>
                <c:pt idx="185">
                  <c:v>50405</c:v>
                </c:pt>
                <c:pt idx="186">
                  <c:v>50436</c:v>
                </c:pt>
                <c:pt idx="187">
                  <c:v>50464</c:v>
                </c:pt>
                <c:pt idx="188">
                  <c:v>50495</c:v>
                </c:pt>
                <c:pt idx="189">
                  <c:v>50525</c:v>
                </c:pt>
                <c:pt idx="190">
                  <c:v>50556</c:v>
                </c:pt>
                <c:pt idx="191">
                  <c:v>50586</c:v>
                </c:pt>
                <c:pt idx="192">
                  <c:v>50617</c:v>
                </c:pt>
                <c:pt idx="193">
                  <c:v>50648</c:v>
                </c:pt>
                <c:pt idx="194">
                  <c:v>50678</c:v>
                </c:pt>
                <c:pt idx="195">
                  <c:v>50709</c:v>
                </c:pt>
                <c:pt idx="196">
                  <c:v>50739</c:v>
                </c:pt>
                <c:pt idx="197">
                  <c:v>50770</c:v>
                </c:pt>
                <c:pt idx="198">
                  <c:v>50801</c:v>
                </c:pt>
                <c:pt idx="199">
                  <c:v>50829</c:v>
                </c:pt>
                <c:pt idx="200">
                  <c:v>50860</c:v>
                </c:pt>
                <c:pt idx="201">
                  <c:v>50890</c:v>
                </c:pt>
                <c:pt idx="202">
                  <c:v>50921</c:v>
                </c:pt>
                <c:pt idx="203">
                  <c:v>50951</c:v>
                </c:pt>
                <c:pt idx="204">
                  <c:v>50982</c:v>
                </c:pt>
                <c:pt idx="205">
                  <c:v>51013</c:v>
                </c:pt>
                <c:pt idx="206">
                  <c:v>51043</c:v>
                </c:pt>
                <c:pt idx="207">
                  <c:v>51074</c:v>
                </c:pt>
                <c:pt idx="208">
                  <c:v>51104</c:v>
                </c:pt>
                <c:pt idx="209">
                  <c:v>51135</c:v>
                </c:pt>
                <c:pt idx="210">
                  <c:v>51166</c:v>
                </c:pt>
                <c:pt idx="211">
                  <c:v>51195</c:v>
                </c:pt>
                <c:pt idx="212">
                  <c:v>51226</c:v>
                </c:pt>
                <c:pt idx="213">
                  <c:v>51256</c:v>
                </c:pt>
                <c:pt idx="214">
                  <c:v>51287</c:v>
                </c:pt>
                <c:pt idx="215">
                  <c:v>51317</c:v>
                </c:pt>
                <c:pt idx="216">
                  <c:v>51348</c:v>
                </c:pt>
                <c:pt idx="217">
                  <c:v>51379</c:v>
                </c:pt>
                <c:pt idx="218">
                  <c:v>51409</c:v>
                </c:pt>
                <c:pt idx="219">
                  <c:v>51440</c:v>
                </c:pt>
                <c:pt idx="220">
                  <c:v>51470</c:v>
                </c:pt>
                <c:pt idx="221">
                  <c:v>51501</c:v>
                </c:pt>
                <c:pt idx="222">
                  <c:v>51532</c:v>
                </c:pt>
                <c:pt idx="223">
                  <c:v>51560</c:v>
                </c:pt>
                <c:pt idx="224">
                  <c:v>51591</c:v>
                </c:pt>
                <c:pt idx="225">
                  <c:v>51621</c:v>
                </c:pt>
                <c:pt idx="226">
                  <c:v>51652</c:v>
                </c:pt>
                <c:pt idx="227">
                  <c:v>51682</c:v>
                </c:pt>
                <c:pt idx="228">
                  <c:v>51713</c:v>
                </c:pt>
                <c:pt idx="229">
                  <c:v>51744</c:v>
                </c:pt>
                <c:pt idx="230">
                  <c:v>51774</c:v>
                </c:pt>
                <c:pt idx="231">
                  <c:v>51805</c:v>
                </c:pt>
                <c:pt idx="232">
                  <c:v>51835</c:v>
                </c:pt>
                <c:pt idx="233">
                  <c:v>51866</c:v>
                </c:pt>
                <c:pt idx="234">
                  <c:v>51897</c:v>
                </c:pt>
                <c:pt idx="235">
                  <c:v>51925</c:v>
                </c:pt>
                <c:pt idx="236">
                  <c:v>51956</c:v>
                </c:pt>
                <c:pt idx="237">
                  <c:v>51986</c:v>
                </c:pt>
                <c:pt idx="238">
                  <c:v>52017</c:v>
                </c:pt>
                <c:pt idx="239">
                  <c:v>52047</c:v>
                </c:pt>
                <c:pt idx="240">
                  <c:v>52078</c:v>
                </c:pt>
                <c:pt idx="241">
                  <c:v>52109</c:v>
                </c:pt>
                <c:pt idx="242">
                  <c:v>52139</c:v>
                </c:pt>
                <c:pt idx="243">
                  <c:v>52170</c:v>
                </c:pt>
                <c:pt idx="244">
                  <c:v>52200</c:v>
                </c:pt>
                <c:pt idx="245">
                  <c:v>52231</c:v>
                </c:pt>
                <c:pt idx="246">
                  <c:v>52262</c:v>
                </c:pt>
                <c:pt idx="247">
                  <c:v>52290</c:v>
                </c:pt>
                <c:pt idx="248">
                  <c:v>52321</c:v>
                </c:pt>
                <c:pt idx="249">
                  <c:v>52351</c:v>
                </c:pt>
                <c:pt idx="250">
                  <c:v>52382</c:v>
                </c:pt>
                <c:pt idx="251">
                  <c:v>52412</c:v>
                </c:pt>
                <c:pt idx="252">
                  <c:v>52443</c:v>
                </c:pt>
                <c:pt idx="253">
                  <c:v>52474</c:v>
                </c:pt>
                <c:pt idx="254">
                  <c:v>52504</c:v>
                </c:pt>
                <c:pt idx="255">
                  <c:v>52535</c:v>
                </c:pt>
                <c:pt idx="256">
                  <c:v>52565</c:v>
                </c:pt>
                <c:pt idx="257">
                  <c:v>52596</c:v>
                </c:pt>
                <c:pt idx="258">
                  <c:v>52627</c:v>
                </c:pt>
                <c:pt idx="259">
                  <c:v>52656</c:v>
                </c:pt>
                <c:pt idx="260">
                  <c:v>52687</c:v>
                </c:pt>
                <c:pt idx="261">
                  <c:v>52717</c:v>
                </c:pt>
                <c:pt idx="262">
                  <c:v>52748</c:v>
                </c:pt>
                <c:pt idx="263">
                  <c:v>52778</c:v>
                </c:pt>
                <c:pt idx="264">
                  <c:v>52809</c:v>
                </c:pt>
                <c:pt idx="265">
                  <c:v>52840</c:v>
                </c:pt>
                <c:pt idx="266">
                  <c:v>52870</c:v>
                </c:pt>
                <c:pt idx="267">
                  <c:v>52901</c:v>
                </c:pt>
                <c:pt idx="268">
                  <c:v>52931</c:v>
                </c:pt>
                <c:pt idx="269">
                  <c:v>52962</c:v>
                </c:pt>
                <c:pt idx="270">
                  <c:v>52993</c:v>
                </c:pt>
                <c:pt idx="271">
                  <c:v>53021</c:v>
                </c:pt>
                <c:pt idx="272">
                  <c:v>53052</c:v>
                </c:pt>
                <c:pt idx="273">
                  <c:v>53082</c:v>
                </c:pt>
                <c:pt idx="274">
                  <c:v>53113</c:v>
                </c:pt>
                <c:pt idx="275">
                  <c:v>53143</c:v>
                </c:pt>
                <c:pt idx="276">
                  <c:v>53174</c:v>
                </c:pt>
                <c:pt idx="277">
                  <c:v>53205</c:v>
                </c:pt>
                <c:pt idx="278">
                  <c:v>53235</c:v>
                </c:pt>
                <c:pt idx="279">
                  <c:v>53266</c:v>
                </c:pt>
                <c:pt idx="280">
                  <c:v>53296</c:v>
                </c:pt>
                <c:pt idx="281">
                  <c:v>53327</c:v>
                </c:pt>
                <c:pt idx="282">
                  <c:v>53358</c:v>
                </c:pt>
                <c:pt idx="283">
                  <c:v>53386</c:v>
                </c:pt>
                <c:pt idx="284">
                  <c:v>53417</c:v>
                </c:pt>
                <c:pt idx="285">
                  <c:v>53447</c:v>
                </c:pt>
                <c:pt idx="286">
                  <c:v>53478</c:v>
                </c:pt>
                <c:pt idx="287">
                  <c:v>53508</c:v>
                </c:pt>
                <c:pt idx="288">
                  <c:v>53539</c:v>
                </c:pt>
                <c:pt idx="289">
                  <c:v>53570</c:v>
                </c:pt>
                <c:pt idx="290">
                  <c:v>53600</c:v>
                </c:pt>
                <c:pt idx="291">
                  <c:v>53631</c:v>
                </c:pt>
                <c:pt idx="292">
                  <c:v>53661</c:v>
                </c:pt>
                <c:pt idx="293">
                  <c:v>53692</c:v>
                </c:pt>
                <c:pt idx="294">
                  <c:v>53723</c:v>
                </c:pt>
                <c:pt idx="295">
                  <c:v>53751</c:v>
                </c:pt>
                <c:pt idx="296">
                  <c:v>53782</c:v>
                </c:pt>
                <c:pt idx="297">
                  <c:v>53812</c:v>
                </c:pt>
                <c:pt idx="298">
                  <c:v>53843</c:v>
                </c:pt>
                <c:pt idx="299">
                  <c:v>53873</c:v>
                </c:pt>
                <c:pt idx="300">
                  <c:v>53904</c:v>
                </c:pt>
                <c:pt idx="301">
                  <c:v>53935</c:v>
                </c:pt>
                <c:pt idx="302">
                  <c:v>53965</c:v>
                </c:pt>
                <c:pt idx="303">
                  <c:v>53996</c:v>
                </c:pt>
                <c:pt idx="304">
                  <c:v>54026</c:v>
                </c:pt>
                <c:pt idx="305">
                  <c:v>54057</c:v>
                </c:pt>
                <c:pt idx="306">
                  <c:v>54088</c:v>
                </c:pt>
                <c:pt idx="307">
                  <c:v>54117</c:v>
                </c:pt>
                <c:pt idx="308">
                  <c:v>54148</c:v>
                </c:pt>
                <c:pt idx="309">
                  <c:v>54178</c:v>
                </c:pt>
                <c:pt idx="310">
                  <c:v>54209</c:v>
                </c:pt>
                <c:pt idx="311">
                  <c:v>54239</c:v>
                </c:pt>
                <c:pt idx="312">
                  <c:v>54270</c:v>
                </c:pt>
                <c:pt idx="313">
                  <c:v>54301</c:v>
                </c:pt>
                <c:pt idx="314">
                  <c:v>54331</c:v>
                </c:pt>
                <c:pt idx="315">
                  <c:v>54362</c:v>
                </c:pt>
                <c:pt idx="316">
                  <c:v>54392</c:v>
                </c:pt>
                <c:pt idx="317">
                  <c:v>54423</c:v>
                </c:pt>
                <c:pt idx="318">
                  <c:v>54454</c:v>
                </c:pt>
                <c:pt idx="319">
                  <c:v>54482</c:v>
                </c:pt>
                <c:pt idx="320">
                  <c:v>54513</c:v>
                </c:pt>
                <c:pt idx="321">
                  <c:v>54543</c:v>
                </c:pt>
                <c:pt idx="322">
                  <c:v>54574</c:v>
                </c:pt>
                <c:pt idx="323">
                  <c:v>54604</c:v>
                </c:pt>
                <c:pt idx="324">
                  <c:v>54635</c:v>
                </c:pt>
                <c:pt idx="325">
                  <c:v>54666</c:v>
                </c:pt>
                <c:pt idx="326">
                  <c:v>54696</c:v>
                </c:pt>
                <c:pt idx="327">
                  <c:v>54727</c:v>
                </c:pt>
                <c:pt idx="328">
                  <c:v>54757</c:v>
                </c:pt>
                <c:pt idx="329">
                  <c:v>54788</c:v>
                </c:pt>
                <c:pt idx="330">
                  <c:v>54819</c:v>
                </c:pt>
                <c:pt idx="331">
                  <c:v>54847</c:v>
                </c:pt>
                <c:pt idx="332">
                  <c:v>54878</c:v>
                </c:pt>
                <c:pt idx="333">
                  <c:v>54908</c:v>
                </c:pt>
                <c:pt idx="334">
                  <c:v>54939</c:v>
                </c:pt>
                <c:pt idx="335">
                  <c:v>54969</c:v>
                </c:pt>
                <c:pt idx="336">
                  <c:v>55000</c:v>
                </c:pt>
                <c:pt idx="337">
                  <c:v>55031</c:v>
                </c:pt>
                <c:pt idx="338">
                  <c:v>55061</c:v>
                </c:pt>
                <c:pt idx="339">
                  <c:v>55092</c:v>
                </c:pt>
                <c:pt idx="340">
                  <c:v>55122</c:v>
                </c:pt>
                <c:pt idx="341">
                  <c:v>55153</c:v>
                </c:pt>
                <c:pt idx="342">
                  <c:v>55184</c:v>
                </c:pt>
                <c:pt idx="343">
                  <c:v>55212</c:v>
                </c:pt>
                <c:pt idx="344">
                  <c:v>55243</c:v>
                </c:pt>
                <c:pt idx="345">
                  <c:v>55273</c:v>
                </c:pt>
                <c:pt idx="346">
                  <c:v>55304</c:v>
                </c:pt>
                <c:pt idx="347">
                  <c:v>55334</c:v>
                </c:pt>
                <c:pt idx="348">
                  <c:v>55365</c:v>
                </c:pt>
                <c:pt idx="349">
                  <c:v>55396</c:v>
                </c:pt>
                <c:pt idx="350">
                  <c:v>55426</c:v>
                </c:pt>
                <c:pt idx="351">
                  <c:v>55457</c:v>
                </c:pt>
                <c:pt idx="352">
                  <c:v>55487</c:v>
                </c:pt>
                <c:pt idx="353">
                  <c:v>55518</c:v>
                </c:pt>
                <c:pt idx="354">
                  <c:v>55549</c:v>
                </c:pt>
                <c:pt idx="355">
                  <c:v>55578</c:v>
                </c:pt>
                <c:pt idx="356">
                  <c:v>55609</c:v>
                </c:pt>
                <c:pt idx="357">
                  <c:v>55639</c:v>
                </c:pt>
                <c:pt idx="358">
                  <c:v>55670</c:v>
                </c:pt>
                <c:pt idx="359">
                  <c:v>55700</c:v>
                </c:pt>
                <c:pt idx="360">
                  <c:v>55731</c:v>
                </c:pt>
                <c:pt idx="361">
                  <c:v>55762</c:v>
                </c:pt>
                <c:pt idx="362">
                  <c:v>55792</c:v>
                </c:pt>
                <c:pt idx="363">
                  <c:v>55823</c:v>
                </c:pt>
                <c:pt idx="364">
                  <c:v>55853</c:v>
                </c:pt>
                <c:pt idx="365">
                  <c:v>55884</c:v>
                </c:pt>
              </c:numCache>
            </c:numRef>
          </c:cat>
          <c:val>
            <c:numRef>
              <c:f>'Amortisation 01'!$I$10:$I$375</c:f>
              <c:numCache>
                <c:formatCode>"€"#,##0</c:formatCode>
                <c:ptCount val="366"/>
                <c:pt idx="0">
                  <c:v>1836629940</c:v>
                </c:pt>
                <c:pt idx="1">
                  <c:v>1824982397</c:v>
                </c:pt>
                <c:pt idx="2">
                  <c:v>1813363436</c:v>
                </c:pt>
                <c:pt idx="3">
                  <c:v>1801773362</c:v>
                </c:pt>
                <c:pt idx="4">
                  <c:v>1790211914</c:v>
                </c:pt>
                <c:pt idx="5">
                  <c:v>1778681079</c:v>
                </c:pt>
                <c:pt idx="6">
                  <c:v>1767180955</c:v>
                </c:pt>
                <c:pt idx="7">
                  <c:v>1755716329</c:v>
                </c:pt>
                <c:pt idx="8">
                  <c:v>1744287953</c:v>
                </c:pt>
                <c:pt idx="9">
                  <c:v>1732892623</c:v>
                </c:pt>
                <c:pt idx="10">
                  <c:v>1721527972</c:v>
                </c:pt>
                <c:pt idx="11">
                  <c:v>1710200466</c:v>
                </c:pt>
                <c:pt idx="12">
                  <c:v>1698906067</c:v>
                </c:pt>
                <c:pt idx="13">
                  <c:v>1687646962</c:v>
                </c:pt>
                <c:pt idx="14">
                  <c:v>1676421219</c:v>
                </c:pt>
                <c:pt idx="15">
                  <c:v>1665233098</c:v>
                </c:pt>
                <c:pt idx="16">
                  <c:v>1654082607</c:v>
                </c:pt>
                <c:pt idx="17">
                  <c:v>1642963794</c:v>
                </c:pt>
                <c:pt idx="18">
                  <c:v>1631878728</c:v>
                </c:pt>
                <c:pt idx="19">
                  <c:v>1620822502</c:v>
                </c:pt>
                <c:pt idx="20">
                  <c:v>1609796904</c:v>
                </c:pt>
                <c:pt idx="21">
                  <c:v>1598802630</c:v>
                </c:pt>
                <c:pt idx="22">
                  <c:v>1587838515</c:v>
                </c:pt>
                <c:pt idx="23">
                  <c:v>1576905590</c:v>
                </c:pt>
                <c:pt idx="24">
                  <c:v>1565999770</c:v>
                </c:pt>
                <c:pt idx="25">
                  <c:v>1555121340</c:v>
                </c:pt>
                <c:pt idx="26">
                  <c:v>1544270374</c:v>
                </c:pt>
                <c:pt idx="27">
                  <c:v>1533451135</c:v>
                </c:pt>
                <c:pt idx="28">
                  <c:v>1522658449</c:v>
                </c:pt>
                <c:pt idx="29">
                  <c:v>1511902398</c:v>
                </c:pt>
                <c:pt idx="30">
                  <c:v>1501205593</c:v>
                </c:pt>
                <c:pt idx="31">
                  <c:v>1490538427</c:v>
                </c:pt>
                <c:pt idx="32">
                  <c:v>1479896750</c:v>
                </c:pt>
                <c:pt idx="33">
                  <c:v>1469290225</c:v>
                </c:pt>
                <c:pt idx="34">
                  <c:v>1458713147</c:v>
                </c:pt>
                <c:pt idx="35">
                  <c:v>1448170385</c:v>
                </c:pt>
                <c:pt idx="36">
                  <c:v>1437665471</c:v>
                </c:pt>
                <c:pt idx="37">
                  <c:v>1427195483</c:v>
                </c:pt>
                <c:pt idx="38">
                  <c:v>1416766177</c:v>
                </c:pt>
                <c:pt idx="39">
                  <c:v>1406370696</c:v>
                </c:pt>
                <c:pt idx="40">
                  <c:v>1396010495</c:v>
                </c:pt>
                <c:pt idx="41">
                  <c:v>1385691027</c:v>
                </c:pt>
                <c:pt idx="42">
                  <c:v>1375410640</c:v>
                </c:pt>
                <c:pt idx="43">
                  <c:v>1365160411</c:v>
                </c:pt>
                <c:pt idx="44">
                  <c:v>1354939159</c:v>
                </c:pt>
                <c:pt idx="45">
                  <c:v>1344748303</c:v>
                </c:pt>
                <c:pt idx="46">
                  <c:v>1334594808</c:v>
                </c:pt>
                <c:pt idx="47">
                  <c:v>1324479181</c:v>
                </c:pt>
                <c:pt idx="48">
                  <c:v>1314404007</c:v>
                </c:pt>
                <c:pt idx="49">
                  <c:v>1304365017</c:v>
                </c:pt>
                <c:pt idx="50">
                  <c:v>1294365995</c:v>
                </c:pt>
                <c:pt idx="51">
                  <c:v>1284401228</c:v>
                </c:pt>
                <c:pt idx="52">
                  <c:v>1274475057</c:v>
                </c:pt>
                <c:pt idx="53">
                  <c:v>1264582128</c:v>
                </c:pt>
                <c:pt idx="54">
                  <c:v>1254726215</c:v>
                </c:pt>
                <c:pt idx="55">
                  <c:v>1244892815</c:v>
                </c:pt>
                <c:pt idx="56">
                  <c:v>1235088987</c:v>
                </c:pt>
                <c:pt idx="57">
                  <c:v>1225316746</c:v>
                </c:pt>
                <c:pt idx="58">
                  <c:v>1215572127</c:v>
                </c:pt>
                <c:pt idx="59">
                  <c:v>1205859743</c:v>
                </c:pt>
                <c:pt idx="60">
                  <c:v>1196176475</c:v>
                </c:pt>
                <c:pt idx="61">
                  <c:v>1186519098</c:v>
                </c:pt>
                <c:pt idx="62">
                  <c:v>1176887871</c:v>
                </c:pt>
                <c:pt idx="63">
                  <c:v>1167282376</c:v>
                </c:pt>
                <c:pt idx="64">
                  <c:v>1157705726</c:v>
                </c:pt>
                <c:pt idx="65">
                  <c:v>1148155584</c:v>
                </c:pt>
                <c:pt idx="66">
                  <c:v>1138646116</c:v>
                </c:pt>
                <c:pt idx="67">
                  <c:v>1129169036</c:v>
                </c:pt>
                <c:pt idx="68">
                  <c:v>1119719172</c:v>
                </c:pt>
                <c:pt idx="69">
                  <c:v>1110305685</c:v>
                </c:pt>
                <c:pt idx="70">
                  <c:v>1100922918</c:v>
                </c:pt>
                <c:pt idx="71">
                  <c:v>1091575166</c:v>
                </c:pt>
                <c:pt idx="72">
                  <c:v>1082269456</c:v>
                </c:pt>
                <c:pt idx="73">
                  <c:v>1072995201</c:v>
                </c:pt>
                <c:pt idx="74">
                  <c:v>1063754664</c:v>
                </c:pt>
                <c:pt idx="75">
                  <c:v>1054549828</c:v>
                </c:pt>
                <c:pt idx="76">
                  <c:v>1045384611</c:v>
                </c:pt>
                <c:pt idx="77">
                  <c:v>1036256724</c:v>
                </c:pt>
                <c:pt idx="78">
                  <c:v>1027165657</c:v>
                </c:pt>
                <c:pt idx="79">
                  <c:v>1018105869</c:v>
                </c:pt>
                <c:pt idx="80">
                  <c:v>1009072816</c:v>
                </c:pt>
                <c:pt idx="81">
                  <c:v>1000071685</c:v>
                </c:pt>
                <c:pt idx="82">
                  <c:v>991097386</c:v>
                </c:pt>
                <c:pt idx="83">
                  <c:v>982154334</c:v>
                </c:pt>
                <c:pt idx="84">
                  <c:v>973252177</c:v>
                </c:pt>
                <c:pt idx="85">
                  <c:v>964393585</c:v>
                </c:pt>
                <c:pt idx="86">
                  <c:v>955570234</c:v>
                </c:pt>
                <c:pt idx="87">
                  <c:v>946784617</c:v>
                </c:pt>
                <c:pt idx="88">
                  <c:v>938040030</c:v>
                </c:pt>
                <c:pt idx="89">
                  <c:v>929338253</c:v>
                </c:pt>
                <c:pt idx="90">
                  <c:v>920708657</c:v>
                </c:pt>
                <c:pt idx="91">
                  <c:v>912109225</c:v>
                </c:pt>
                <c:pt idx="92">
                  <c:v>903539432</c:v>
                </c:pt>
                <c:pt idx="93">
                  <c:v>895010814</c:v>
                </c:pt>
                <c:pt idx="94">
                  <c:v>886516537</c:v>
                </c:pt>
                <c:pt idx="95">
                  <c:v>878054911</c:v>
                </c:pt>
                <c:pt idx="96">
                  <c:v>869639248</c:v>
                </c:pt>
                <c:pt idx="97">
                  <c:v>861256267</c:v>
                </c:pt>
                <c:pt idx="98">
                  <c:v>852902722</c:v>
                </c:pt>
                <c:pt idx="99">
                  <c:v>844598319</c:v>
                </c:pt>
                <c:pt idx="100">
                  <c:v>836337457</c:v>
                </c:pt>
                <c:pt idx="101">
                  <c:v>828128813</c:v>
                </c:pt>
                <c:pt idx="102">
                  <c:v>819966280</c:v>
                </c:pt>
                <c:pt idx="103">
                  <c:v>811837524</c:v>
                </c:pt>
                <c:pt idx="104">
                  <c:v>803751319</c:v>
                </c:pt>
                <c:pt idx="105">
                  <c:v>795707681</c:v>
                </c:pt>
                <c:pt idx="106">
                  <c:v>787698084</c:v>
                </c:pt>
                <c:pt idx="107">
                  <c:v>779727733</c:v>
                </c:pt>
                <c:pt idx="108">
                  <c:v>771796989</c:v>
                </c:pt>
                <c:pt idx="109">
                  <c:v>763906827</c:v>
                </c:pt>
                <c:pt idx="110">
                  <c:v>756054859</c:v>
                </c:pt>
                <c:pt idx="111">
                  <c:v>748248665</c:v>
                </c:pt>
                <c:pt idx="112">
                  <c:v>740483434</c:v>
                </c:pt>
                <c:pt idx="113">
                  <c:v>732752734</c:v>
                </c:pt>
                <c:pt idx="114">
                  <c:v>725065825</c:v>
                </c:pt>
                <c:pt idx="115">
                  <c:v>717408383</c:v>
                </c:pt>
                <c:pt idx="116">
                  <c:v>709783557</c:v>
                </c:pt>
                <c:pt idx="117">
                  <c:v>702187131</c:v>
                </c:pt>
                <c:pt idx="118">
                  <c:v>694614641</c:v>
                </c:pt>
                <c:pt idx="119">
                  <c:v>687069840</c:v>
                </c:pt>
                <c:pt idx="120">
                  <c:v>679557066</c:v>
                </c:pt>
                <c:pt idx="121">
                  <c:v>672066994</c:v>
                </c:pt>
                <c:pt idx="122">
                  <c:v>664597325</c:v>
                </c:pt>
                <c:pt idx="123">
                  <c:v>657154255</c:v>
                </c:pt>
                <c:pt idx="124">
                  <c:v>649735709</c:v>
                </c:pt>
                <c:pt idx="125">
                  <c:v>642343033</c:v>
                </c:pt>
                <c:pt idx="126">
                  <c:v>634977442</c:v>
                </c:pt>
                <c:pt idx="127">
                  <c:v>627639447</c:v>
                </c:pt>
                <c:pt idx="128">
                  <c:v>620335377</c:v>
                </c:pt>
                <c:pt idx="129">
                  <c:v>613061047</c:v>
                </c:pt>
                <c:pt idx="130">
                  <c:v>605818908</c:v>
                </c:pt>
                <c:pt idx="131">
                  <c:v>598616223</c:v>
                </c:pt>
                <c:pt idx="132">
                  <c:v>591456793</c:v>
                </c:pt>
                <c:pt idx="133">
                  <c:v>584333926</c:v>
                </c:pt>
                <c:pt idx="134">
                  <c:v>577243781</c:v>
                </c:pt>
                <c:pt idx="135">
                  <c:v>570196926</c:v>
                </c:pt>
                <c:pt idx="136">
                  <c:v>563180355</c:v>
                </c:pt>
                <c:pt idx="137">
                  <c:v>556212603</c:v>
                </c:pt>
                <c:pt idx="138">
                  <c:v>549287428</c:v>
                </c:pt>
                <c:pt idx="139">
                  <c:v>542390901</c:v>
                </c:pt>
                <c:pt idx="140">
                  <c:v>535531399</c:v>
                </c:pt>
                <c:pt idx="141">
                  <c:v>528698406</c:v>
                </c:pt>
                <c:pt idx="142">
                  <c:v>521891921</c:v>
                </c:pt>
                <c:pt idx="143">
                  <c:v>515120594</c:v>
                </c:pt>
                <c:pt idx="144">
                  <c:v>508388256</c:v>
                </c:pt>
                <c:pt idx="145">
                  <c:v>501694873</c:v>
                </c:pt>
                <c:pt idx="146">
                  <c:v>495041234</c:v>
                </c:pt>
                <c:pt idx="147">
                  <c:v>488428565</c:v>
                </c:pt>
                <c:pt idx="148">
                  <c:v>481866773</c:v>
                </c:pt>
                <c:pt idx="149">
                  <c:v>475360121</c:v>
                </c:pt>
                <c:pt idx="150">
                  <c:v>468928381</c:v>
                </c:pt>
                <c:pt idx="151">
                  <c:v>462525884</c:v>
                </c:pt>
                <c:pt idx="152">
                  <c:v>456151024</c:v>
                </c:pt>
                <c:pt idx="153">
                  <c:v>449810932</c:v>
                </c:pt>
                <c:pt idx="154">
                  <c:v>443495555</c:v>
                </c:pt>
                <c:pt idx="155">
                  <c:v>437219984</c:v>
                </c:pt>
                <c:pt idx="156">
                  <c:v>430998747</c:v>
                </c:pt>
                <c:pt idx="157">
                  <c:v>424818127</c:v>
                </c:pt>
                <c:pt idx="158">
                  <c:v>418685264</c:v>
                </c:pt>
                <c:pt idx="159">
                  <c:v>412604133</c:v>
                </c:pt>
                <c:pt idx="160">
                  <c:v>406577799</c:v>
                </c:pt>
                <c:pt idx="161">
                  <c:v>400612326</c:v>
                </c:pt>
                <c:pt idx="162">
                  <c:v>394702757</c:v>
                </c:pt>
                <c:pt idx="163">
                  <c:v>388829938</c:v>
                </c:pt>
                <c:pt idx="164">
                  <c:v>383008027</c:v>
                </c:pt>
                <c:pt idx="165">
                  <c:v>377238888</c:v>
                </c:pt>
                <c:pt idx="166">
                  <c:v>371517932</c:v>
                </c:pt>
                <c:pt idx="167">
                  <c:v>365843952</c:v>
                </c:pt>
                <c:pt idx="168">
                  <c:v>360233520</c:v>
                </c:pt>
                <c:pt idx="169">
                  <c:v>354669431</c:v>
                </c:pt>
                <c:pt idx="170">
                  <c:v>349147180</c:v>
                </c:pt>
                <c:pt idx="171">
                  <c:v>343674636</c:v>
                </c:pt>
                <c:pt idx="172">
                  <c:v>338255144</c:v>
                </c:pt>
                <c:pt idx="173">
                  <c:v>332894276</c:v>
                </c:pt>
                <c:pt idx="174">
                  <c:v>327584180</c:v>
                </c:pt>
                <c:pt idx="175">
                  <c:v>322311969</c:v>
                </c:pt>
                <c:pt idx="176">
                  <c:v>317069384</c:v>
                </c:pt>
                <c:pt idx="177">
                  <c:v>311862065</c:v>
                </c:pt>
                <c:pt idx="178">
                  <c:v>306685947</c:v>
                </c:pt>
                <c:pt idx="179">
                  <c:v>301546002</c:v>
                </c:pt>
                <c:pt idx="180">
                  <c:v>296431203</c:v>
                </c:pt>
                <c:pt idx="181">
                  <c:v>291335875</c:v>
                </c:pt>
                <c:pt idx="182">
                  <c:v>286260308</c:v>
                </c:pt>
                <c:pt idx="183">
                  <c:v>281209088</c:v>
                </c:pt>
                <c:pt idx="184">
                  <c:v>276194660</c:v>
                </c:pt>
                <c:pt idx="185">
                  <c:v>271212468</c:v>
                </c:pt>
                <c:pt idx="186">
                  <c:v>266273493</c:v>
                </c:pt>
                <c:pt idx="187">
                  <c:v>261367932</c:v>
                </c:pt>
                <c:pt idx="188">
                  <c:v>256494563</c:v>
                </c:pt>
                <c:pt idx="189">
                  <c:v>251657500</c:v>
                </c:pt>
                <c:pt idx="190">
                  <c:v>246856921</c:v>
                </c:pt>
                <c:pt idx="191">
                  <c:v>242099619</c:v>
                </c:pt>
                <c:pt idx="192">
                  <c:v>237383253</c:v>
                </c:pt>
                <c:pt idx="193">
                  <c:v>232698584</c:v>
                </c:pt>
                <c:pt idx="194">
                  <c:v>228046985</c:v>
                </c:pt>
                <c:pt idx="195">
                  <c:v>223431013</c:v>
                </c:pt>
                <c:pt idx="196">
                  <c:v>218861850</c:v>
                </c:pt>
                <c:pt idx="197">
                  <c:v>214339748</c:v>
                </c:pt>
                <c:pt idx="198">
                  <c:v>209861473</c:v>
                </c:pt>
                <c:pt idx="199">
                  <c:v>205420461</c:v>
                </c:pt>
                <c:pt idx="200">
                  <c:v>201017642</c:v>
                </c:pt>
                <c:pt idx="201">
                  <c:v>196653041</c:v>
                </c:pt>
                <c:pt idx="202">
                  <c:v>192327581</c:v>
                </c:pt>
                <c:pt idx="203">
                  <c:v>188044244</c:v>
                </c:pt>
                <c:pt idx="204">
                  <c:v>183822253</c:v>
                </c:pt>
                <c:pt idx="205">
                  <c:v>179652709</c:v>
                </c:pt>
                <c:pt idx="206">
                  <c:v>175543192</c:v>
                </c:pt>
                <c:pt idx="207">
                  <c:v>171494948</c:v>
                </c:pt>
                <c:pt idx="208">
                  <c:v>167502995</c:v>
                </c:pt>
                <c:pt idx="209">
                  <c:v>163571420</c:v>
                </c:pt>
                <c:pt idx="210">
                  <c:v>159771367</c:v>
                </c:pt>
                <c:pt idx="211">
                  <c:v>156008313</c:v>
                </c:pt>
                <c:pt idx="212">
                  <c:v>152274392</c:v>
                </c:pt>
                <c:pt idx="213">
                  <c:v>148571210</c:v>
                </c:pt>
                <c:pt idx="214">
                  <c:v>144900713</c:v>
                </c:pt>
                <c:pt idx="215">
                  <c:v>141274019</c:v>
                </c:pt>
                <c:pt idx="216">
                  <c:v>137704680</c:v>
                </c:pt>
                <c:pt idx="217">
                  <c:v>134180677</c:v>
                </c:pt>
                <c:pt idx="218">
                  <c:v>130715643</c:v>
                </c:pt>
                <c:pt idx="219">
                  <c:v>127316669</c:v>
                </c:pt>
                <c:pt idx="220">
                  <c:v>123988843</c:v>
                </c:pt>
                <c:pt idx="221">
                  <c:v>120750556</c:v>
                </c:pt>
                <c:pt idx="222">
                  <c:v>117581588</c:v>
                </c:pt>
                <c:pt idx="223">
                  <c:v>114462561</c:v>
                </c:pt>
                <c:pt idx="224">
                  <c:v>111387894</c:v>
                </c:pt>
                <c:pt idx="225">
                  <c:v>108381268</c:v>
                </c:pt>
                <c:pt idx="226">
                  <c:v>105432930</c:v>
                </c:pt>
                <c:pt idx="227">
                  <c:v>102556062</c:v>
                </c:pt>
                <c:pt idx="228">
                  <c:v>99750564</c:v>
                </c:pt>
                <c:pt idx="229">
                  <c:v>97003125</c:v>
                </c:pt>
                <c:pt idx="230">
                  <c:v>94315983</c:v>
                </c:pt>
                <c:pt idx="231">
                  <c:v>91687048</c:v>
                </c:pt>
                <c:pt idx="232">
                  <c:v>89117475</c:v>
                </c:pt>
                <c:pt idx="233">
                  <c:v>86609879</c:v>
                </c:pt>
                <c:pt idx="234">
                  <c:v>84151429</c:v>
                </c:pt>
                <c:pt idx="235">
                  <c:v>81739840</c:v>
                </c:pt>
                <c:pt idx="236">
                  <c:v>79361193</c:v>
                </c:pt>
                <c:pt idx="237">
                  <c:v>77023625</c:v>
                </c:pt>
                <c:pt idx="238">
                  <c:v>74700870</c:v>
                </c:pt>
                <c:pt idx="239">
                  <c:v>72397320</c:v>
                </c:pt>
                <c:pt idx="240">
                  <c:v>70114248</c:v>
                </c:pt>
                <c:pt idx="241">
                  <c:v>67847229</c:v>
                </c:pt>
                <c:pt idx="242">
                  <c:v>65599992</c:v>
                </c:pt>
                <c:pt idx="243">
                  <c:v>63373450</c:v>
                </c:pt>
                <c:pt idx="244">
                  <c:v>61171337</c:v>
                </c:pt>
                <c:pt idx="245">
                  <c:v>58995336</c:v>
                </c:pt>
                <c:pt idx="246">
                  <c:v>56842508</c:v>
                </c:pt>
                <c:pt idx="247">
                  <c:v>54716875</c:v>
                </c:pt>
                <c:pt idx="248">
                  <c:v>52620981</c:v>
                </c:pt>
                <c:pt idx="249">
                  <c:v>50562723</c:v>
                </c:pt>
                <c:pt idx="250">
                  <c:v>48541227</c:v>
                </c:pt>
                <c:pt idx="251">
                  <c:v>46555047</c:v>
                </c:pt>
                <c:pt idx="252">
                  <c:v>44609834</c:v>
                </c:pt>
                <c:pt idx="253">
                  <c:v>42694398</c:v>
                </c:pt>
                <c:pt idx="254">
                  <c:v>40807614</c:v>
                </c:pt>
                <c:pt idx="255">
                  <c:v>38953502</c:v>
                </c:pt>
                <c:pt idx="256">
                  <c:v>37128724</c:v>
                </c:pt>
                <c:pt idx="257">
                  <c:v>35334126</c:v>
                </c:pt>
                <c:pt idx="258">
                  <c:v>33575232</c:v>
                </c:pt>
                <c:pt idx="259">
                  <c:v>31845255</c:v>
                </c:pt>
                <c:pt idx="260">
                  <c:v>30147225</c:v>
                </c:pt>
                <c:pt idx="261">
                  <c:v>28471113</c:v>
                </c:pt>
                <c:pt idx="262">
                  <c:v>26818397</c:v>
                </c:pt>
                <c:pt idx="263">
                  <c:v>25184956</c:v>
                </c:pt>
                <c:pt idx="264">
                  <c:v>23598282</c:v>
                </c:pt>
                <c:pt idx="265">
                  <c:v>22058856</c:v>
                </c:pt>
                <c:pt idx="266">
                  <c:v>20556656</c:v>
                </c:pt>
                <c:pt idx="267">
                  <c:v>19103213</c:v>
                </c:pt>
                <c:pt idx="268">
                  <c:v>17695872</c:v>
                </c:pt>
                <c:pt idx="269">
                  <c:v>16338984</c:v>
                </c:pt>
                <c:pt idx="270">
                  <c:v>15136950</c:v>
                </c:pt>
                <c:pt idx="271">
                  <c:v>13951836</c:v>
                </c:pt>
                <c:pt idx="272">
                  <c:v>12780900</c:v>
                </c:pt>
                <c:pt idx="273">
                  <c:v>11629265</c:v>
                </c:pt>
                <c:pt idx="274">
                  <c:v>10502222</c:v>
                </c:pt>
                <c:pt idx="275">
                  <c:v>9412214</c:v>
                </c:pt>
                <c:pt idx="276">
                  <c:v>8373603</c:v>
                </c:pt>
                <c:pt idx="277">
                  <c:v>7373481</c:v>
                </c:pt>
                <c:pt idx="278">
                  <c:v>6429441</c:v>
                </c:pt>
                <c:pt idx="279">
                  <c:v>5558696</c:v>
                </c:pt>
                <c:pt idx="280">
                  <c:v>4765155</c:v>
                </c:pt>
                <c:pt idx="281">
                  <c:v>4051400</c:v>
                </c:pt>
                <c:pt idx="282">
                  <c:v>3420708</c:v>
                </c:pt>
                <c:pt idx="283">
                  <c:v>2849431</c:v>
                </c:pt>
                <c:pt idx="284">
                  <c:v>2330752</c:v>
                </c:pt>
                <c:pt idx="285">
                  <c:v>1871602</c:v>
                </c:pt>
                <c:pt idx="286">
                  <c:v>1476643</c:v>
                </c:pt>
                <c:pt idx="287">
                  <c:v>1132316</c:v>
                </c:pt>
                <c:pt idx="288">
                  <c:v>863309</c:v>
                </c:pt>
                <c:pt idx="289">
                  <c:v>642327</c:v>
                </c:pt>
                <c:pt idx="290">
                  <c:v>462315</c:v>
                </c:pt>
                <c:pt idx="291">
                  <c:v>317335</c:v>
                </c:pt>
                <c:pt idx="292">
                  <c:v>211070</c:v>
                </c:pt>
                <c:pt idx="293">
                  <c:v>128322</c:v>
                </c:pt>
                <c:pt idx="294">
                  <c:v>58948</c:v>
                </c:pt>
                <c:pt idx="295">
                  <c:v>22905</c:v>
                </c:pt>
                <c:pt idx="296">
                  <c:v>498</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pt idx="13">
                  <c:v>45169</c:v>
                </c:pt>
                <c:pt idx="14">
                  <c:v>45199</c:v>
                </c:pt>
                <c:pt idx="15">
                  <c:v>45230</c:v>
                </c:pt>
                <c:pt idx="16">
                  <c:v>45260</c:v>
                </c:pt>
                <c:pt idx="17">
                  <c:v>45291</c:v>
                </c:pt>
                <c:pt idx="18">
                  <c:v>45322</c:v>
                </c:pt>
                <c:pt idx="19">
                  <c:v>45351</c:v>
                </c:pt>
                <c:pt idx="20">
                  <c:v>45382</c:v>
                </c:pt>
                <c:pt idx="21">
                  <c:v>45412</c:v>
                </c:pt>
                <c:pt idx="22">
                  <c:v>45443</c:v>
                </c:pt>
                <c:pt idx="23">
                  <c:v>45473</c:v>
                </c:pt>
                <c:pt idx="24">
                  <c:v>45504</c:v>
                </c:pt>
                <c:pt idx="25">
                  <c:v>45535</c:v>
                </c:pt>
                <c:pt idx="26">
                  <c:v>45565</c:v>
                </c:pt>
                <c:pt idx="27">
                  <c:v>45596</c:v>
                </c:pt>
                <c:pt idx="28">
                  <c:v>45626</c:v>
                </c:pt>
                <c:pt idx="29">
                  <c:v>45657</c:v>
                </c:pt>
                <c:pt idx="30">
                  <c:v>45688</c:v>
                </c:pt>
                <c:pt idx="31">
                  <c:v>45716</c:v>
                </c:pt>
                <c:pt idx="32">
                  <c:v>45747</c:v>
                </c:pt>
                <c:pt idx="33">
                  <c:v>45777</c:v>
                </c:pt>
                <c:pt idx="34">
                  <c:v>45808</c:v>
                </c:pt>
                <c:pt idx="35">
                  <c:v>45838</c:v>
                </c:pt>
                <c:pt idx="36">
                  <c:v>45869</c:v>
                </c:pt>
                <c:pt idx="37">
                  <c:v>45900</c:v>
                </c:pt>
                <c:pt idx="38">
                  <c:v>45930</c:v>
                </c:pt>
                <c:pt idx="39">
                  <c:v>45961</c:v>
                </c:pt>
                <c:pt idx="40">
                  <c:v>45991</c:v>
                </c:pt>
                <c:pt idx="41">
                  <c:v>46022</c:v>
                </c:pt>
                <c:pt idx="42">
                  <c:v>46053</c:v>
                </c:pt>
                <c:pt idx="43">
                  <c:v>46081</c:v>
                </c:pt>
                <c:pt idx="44">
                  <c:v>46112</c:v>
                </c:pt>
                <c:pt idx="45">
                  <c:v>46142</c:v>
                </c:pt>
                <c:pt idx="46">
                  <c:v>46173</c:v>
                </c:pt>
                <c:pt idx="47">
                  <c:v>46203</c:v>
                </c:pt>
                <c:pt idx="48">
                  <c:v>46234</c:v>
                </c:pt>
                <c:pt idx="49">
                  <c:v>46265</c:v>
                </c:pt>
                <c:pt idx="50">
                  <c:v>46295</c:v>
                </c:pt>
                <c:pt idx="51">
                  <c:v>46326</c:v>
                </c:pt>
                <c:pt idx="52">
                  <c:v>46356</c:v>
                </c:pt>
                <c:pt idx="53">
                  <c:v>46387</c:v>
                </c:pt>
                <c:pt idx="54">
                  <c:v>46418</c:v>
                </c:pt>
                <c:pt idx="55">
                  <c:v>46446</c:v>
                </c:pt>
                <c:pt idx="56">
                  <c:v>46477</c:v>
                </c:pt>
                <c:pt idx="57">
                  <c:v>46507</c:v>
                </c:pt>
                <c:pt idx="58">
                  <c:v>46538</c:v>
                </c:pt>
                <c:pt idx="59">
                  <c:v>46568</c:v>
                </c:pt>
                <c:pt idx="60">
                  <c:v>46599</c:v>
                </c:pt>
                <c:pt idx="61">
                  <c:v>46630</c:v>
                </c:pt>
                <c:pt idx="62">
                  <c:v>46660</c:v>
                </c:pt>
                <c:pt idx="63">
                  <c:v>46691</c:v>
                </c:pt>
                <c:pt idx="64">
                  <c:v>46721</c:v>
                </c:pt>
                <c:pt idx="65">
                  <c:v>46752</c:v>
                </c:pt>
                <c:pt idx="66">
                  <c:v>46783</c:v>
                </c:pt>
                <c:pt idx="67">
                  <c:v>46812</c:v>
                </c:pt>
                <c:pt idx="68">
                  <c:v>46843</c:v>
                </c:pt>
                <c:pt idx="69">
                  <c:v>46873</c:v>
                </c:pt>
                <c:pt idx="70">
                  <c:v>46904</c:v>
                </c:pt>
                <c:pt idx="71">
                  <c:v>46934</c:v>
                </c:pt>
                <c:pt idx="72">
                  <c:v>46965</c:v>
                </c:pt>
                <c:pt idx="73">
                  <c:v>46996</c:v>
                </c:pt>
                <c:pt idx="74">
                  <c:v>47026</c:v>
                </c:pt>
                <c:pt idx="75">
                  <c:v>47057</c:v>
                </c:pt>
                <c:pt idx="76">
                  <c:v>47087</c:v>
                </c:pt>
                <c:pt idx="77">
                  <c:v>47118</c:v>
                </c:pt>
                <c:pt idx="78">
                  <c:v>47149</c:v>
                </c:pt>
                <c:pt idx="79">
                  <c:v>47177</c:v>
                </c:pt>
                <c:pt idx="80">
                  <c:v>47208</c:v>
                </c:pt>
                <c:pt idx="81">
                  <c:v>47238</c:v>
                </c:pt>
                <c:pt idx="82">
                  <c:v>47269</c:v>
                </c:pt>
                <c:pt idx="83">
                  <c:v>47299</c:v>
                </c:pt>
                <c:pt idx="84">
                  <c:v>47330</c:v>
                </c:pt>
                <c:pt idx="85">
                  <c:v>47361</c:v>
                </c:pt>
                <c:pt idx="86">
                  <c:v>47391</c:v>
                </c:pt>
                <c:pt idx="87">
                  <c:v>47422</c:v>
                </c:pt>
                <c:pt idx="88">
                  <c:v>47452</c:v>
                </c:pt>
                <c:pt idx="89">
                  <c:v>47483</c:v>
                </c:pt>
                <c:pt idx="90">
                  <c:v>47514</c:v>
                </c:pt>
                <c:pt idx="91">
                  <c:v>47542</c:v>
                </c:pt>
                <c:pt idx="92">
                  <c:v>47573</c:v>
                </c:pt>
                <c:pt idx="93">
                  <c:v>47603</c:v>
                </c:pt>
                <c:pt idx="94">
                  <c:v>47634</c:v>
                </c:pt>
                <c:pt idx="95">
                  <c:v>47664</c:v>
                </c:pt>
                <c:pt idx="96">
                  <c:v>47695</c:v>
                </c:pt>
                <c:pt idx="97">
                  <c:v>47726</c:v>
                </c:pt>
                <c:pt idx="98">
                  <c:v>47756</c:v>
                </c:pt>
                <c:pt idx="99">
                  <c:v>47787</c:v>
                </c:pt>
                <c:pt idx="100">
                  <c:v>47817</c:v>
                </c:pt>
                <c:pt idx="101">
                  <c:v>47848</c:v>
                </c:pt>
                <c:pt idx="102">
                  <c:v>47879</c:v>
                </c:pt>
                <c:pt idx="103">
                  <c:v>47907</c:v>
                </c:pt>
                <c:pt idx="104">
                  <c:v>47938</c:v>
                </c:pt>
                <c:pt idx="105">
                  <c:v>47968</c:v>
                </c:pt>
                <c:pt idx="106">
                  <c:v>47999</c:v>
                </c:pt>
                <c:pt idx="107">
                  <c:v>48029</c:v>
                </c:pt>
                <c:pt idx="108">
                  <c:v>48060</c:v>
                </c:pt>
                <c:pt idx="109">
                  <c:v>48091</c:v>
                </c:pt>
                <c:pt idx="110">
                  <c:v>48121</c:v>
                </c:pt>
                <c:pt idx="111">
                  <c:v>48152</c:v>
                </c:pt>
                <c:pt idx="112">
                  <c:v>48182</c:v>
                </c:pt>
                <c:pt idx="113">
                  <c:v>48213</c:v>
                </c:pt>
                <c:pt idx="114">
                  <c:v>48244</c:v>
                </c:pt>
                <c:pt idx="115">
                  <c:v>48273</c:v>
                </c:pt>
                <c:pt idx="116">
                  <c:v>48304</c:v>
                </c:pt>
                <c:pt idx="117">
                  <c:v>48334</c:v>
                </c:pt>
                <c:pt idx="118">
                  <c:v>48365</c:v>
                </c:pt>
                <c:pt idx="119">
                  <c:v>48395</c:v>
                </c:pt>
                <c:pt idx="120">
                  <c:v>48426</c:v>
                </c:pt>
                <c:pt idx="121">
                  <c:v>48457</c:v>
                </c:pt>
                <c:pt idx="122">
                  <c:v>48487</c:v>
                </c:pt>
                <c:pt idx="123">
                  <c:v>48518</c:v>
                </c:pt>
                <c:pt idx="124">
                  <c:v>48548</c:v>
                </c:pt>
                <c:pt idx="125">
                  <c:v>48579</c:v>
                </c:pt>
                <c:pt idx="126">
                  <c:v>48610</c:v>
                </c:pt>
                <c:pt idx="127">
                  <c:v>48638</c:v>
                </c:pt>
                <c:pt idx="128">
                  <c:v>48669</c:v>
                </c:pt>
                <c:pt idx="129">
                  <c:v>48699</c:v>
                </c:pt>
                <c:pt idx="130">
                  <c:v>48730</c:v>
                </c:pt>
                <c:pt idx="131">
                  <c:v>48760</c:v>
                </c:pt>
                <c:pt idx="132">
                  <c:v>48791</c:v>
                </c:pt>
                <c:pt idx="133">
                  <c:v>48822</c:v>
                </c:pt>
                <c:pt idx="134">
                  <c:v>48852</c:v>
                </c:pt>
                <c:pt idx="135">
                  <c:v>48883</c:v>
                </c:pt>
                <c:pt idx="136">
                  <c:v>48913</c:v>
                </c:pt>
                <c:pt idx="137">
                  <c:v>48944</c:v>
                </c:pt>
                <c:pt idx="138">
                  <c:v>48975</c:v>
                </c:pt>
                <c:pt idx="139">
                  <c:v>49003</c:v>
                </c:pt>
                <c:pt idx="140">
                  <c:v>49034</c:v>
                </c:pt>
                <c:pt idx="141">
                  <c:v>49064</c:v>
                </c:pt>
                <c:pt idx="142">
                  <c:v>49095</c:v>
                </c:pt>
                <c:pt idx="143">
                  <c:v>49125</c:v>
                </c:pt>
                <c:pt idx="144">
                  <c:v>49156</c:v>
                </c:pt>
                <c:pt idx="145">
                  <c:v>49187</c:v>
                </c:pt>
                <c:pt idx="146">
                  <c:v>49217</c:v>
                </c:pt>
                <c:pt idx="147">
                  <c:v>49248</c:v>
                </c:pt>
                <c:pt idx="148">
                  <c:v>49278</c:v>
                </c:pt>
                <c:pt idx="149">
                  <c:v>49309</c:v>
                </c:pt>
                <c:pt idx="150">
                  <c:v>49340</c:v>
                </c:pt>
                <c:pt idx="151">
                  <c:v>49368</c:v>
                </c:pt>
                <c:pt idx="152">
                  <c:v>49399</c:v>
                </c:pt>
                <c:pt idx="153">
                  <c:v>49429</c:v>
                </c:pt>
                <c:pt idx="154">
                  <c:v>49460</c:v>
                </c:pt>
                <c:pt idx="155">
                  <c:v>49490</c:v>
                </c:pt>
                <c:pt idx="156">
                  <c:v>49521</c:v>
                </c:pt>
                <c:pt idx="157">
                  <c:v>49552</c:v>
                </c:pt>
                <c:pt idx="158">
                  <c:v>49582</c:v>
                </c:pt>
                <c:pt idx="159">
                  <c:v>49613</c:v>
                </c:pt>
                <c:pt idx="160">
                  <c:v>49643</c:v>
                </c:pt>
                <c:pt idx="161">
                  <c:v>49674</c:v>
                </c:pt>
                <c:pt idx="162">
                  <c:v>49705</c:v>
                </c:pt>
                <c:pt idx="163">
                  <c:v>49734</c:v>
                </c:pt>
                <c:pt idx="164">
                  <c:v>49765</c:v>
                </c:pt>
                <c:pt idx="165">
                  <c:v>49795</c:v>
                </c:pt>
                <c:pt idx="166">
                  <c:v>49826</c:v>
                </c:pt>
                <c:pt idx="167">
                  <c:v>49856</c:v>
                </c:pt>
                <c:pt idx="168">
                  <c:v>49887</c:v>
                </c:pt>
                <c:pt idx="169">
                  <c:v>49918</c:v>
                </c:pt>
                <c:pt idx="170">
                  <c:v>49948</c:v>
                </c:pt>
                <c:pt idx="171">
                  <c:v>49979</c:v>
                </c:pt>
                <c:pt idx="172">
                  <c:v>50009</c:v>
                </c:pt>
                <c:pt idx="173">
                  <c:v>50040</c:v>
                </c:pt>
                <c:pt idx="174">
                  <c:v>50071</c:v>
                </c:pt>
                <c:pt idx="175">
                  <c:v>50099</c:v>
                </c:pt>
                <c:pt idx="176">
                  <c:v>50130</c:v>
                </c:pt>
                <c:pt idx="177">
                  <c:v>50160</c:v>
                </c:pt>
                <c:pt idx="178">
                  <c:v>50191</c:v>
                </c:pt>
                <c:pt idx="179">
                  <c:v>50221</c:v>
                </c:pt>
                <c:pt idx="180">
                  <c:v>50252</c:v>
                </c:pt>
                <c:pt idx="181">
                  <c:v>50283</c:v>
                </c:pt>
                <c:pt idx="182">
                  <c:v>50313</c:v>
                </c:pt>
                <c:pt idx="183">
                  <c:v>50344</c:v>
                </c:pt>
                <c:pt idx="184">
                  <c:v>50374</c:v>
                </c:pt>
                <c:pt idx="185">
                  <c:v>50405</c:v>
                </c:pt>
                <c:pt idx="186">
                  <c:v>50436</c:v>
                </c:pt>
                <c:pt idx="187">
                  <c:v>50464</c:v>
                </c:pt>
                <c:pt idx="188">
                  <c:v>50495</c:v>
                </c:pt>
                <c:pt idx="189">
                  <c:v>50525</c:v>
                </c:pt>
                <c:pt idx="190">
                  <c:v>50556</c:v>
                </c:pt>
                <c:pt idx="191">
                  <c:v>50586</c:v>
                </c:pt>
                <c:pt idx="192">
                  <c:v>50617</c:v>
                </c:pt>
                <c:pt idx="193">
                  <c:v>50648</c:v>
                </c:pt>
                <c:pt idx="194">
                  <c:v>50678</c:v>
                </c:pt>
                <c:pt idx="195">
                  <c:v>50709</c:v>
                </c:pt>
                <c:pt idx="196">
                  <c:v>50739</c:v>
                </c:pt>
                <c:pt idx="197">
                  <c:v>50770</c:v>
                </c:pt>
                <c:pt idx="198">
                  <c:v>50801</c:v>
                </c:pt>
                <c:pt idx="199">
                  <c:v>50829</c:v>
                </c:pt>
                <c:pt idx="200">
                  <c:v>50860</c:v>
                </c:pt>
                <c:pt idx="201">
                  <c:v>50890</c:v>
                </c:pt>
                <c:pt idx="202">
                  <c:v>50921</c:v>
                </c:pt>
                <c:pt idx="203">
                  <c:v>50951</c:v>
                </c:pt>
                <c:pt idx="204">
                  <c:v>50982</c:v>
                </c:pt>
                <c:pt idx="205">
                  <c:v>51013</c:v>
                </c:pt>
                <c:pt idx="206">
                  <c:v>51043</c:v>
                </c:pt>
                <c:pt idx="207">
                  <c:v>51074</c:v>
                </c:pt>
                <c:pt idx="208">
                  <c:v>51104</c:v>
                </c:pt>
                <c:pt idx="209">
                  <c:v>51135</c:v>
                </c:pt>
                <c:pt idx="210">
                  <c:v>51166</c:v>
                </c:pt>
                <c:pt idx="211">
                  <c:v>51195</c:v>
                </c:pt>
                <c:pt idx="212">
                  <c:v>51226</c:v>
                </c:pt>
                <c:pt idx="213">
                  <c:v>51256</c:v>
                </c:pt>
                <c:pt idx="214">
                  <c:v>51287</c:v>
                </c:pt>
                <c:pt idx="215">
                  <c:v>51317</c:v>
                </c:pt>
                <c:pt idx="216">
                  <c:v>51348</c:v>
                </c:pt>
                <c:pt idx="217">
                  <c:v>51379</c:v>
                </c:pt>
                <c:pt idx="218">
                  <c:v>51409</c:v>
                </c:pt>
                <c:pt idx="219">
                  <c:v>51440</c:v>
                </c:pt>
                <c:pt idx="220">
                  <c:v>51470</c:v>
                </c:pt>
                <c:pt idx="221">
                  <c:v>51501</c:v>
                </c:pt>
                <c:pt idx="222">
                  <c:v>51532</c:v>
                </c:pt>
                <c:pt idx="223">
                  <c:v>51560</c:v>
                </c:pt>
                <c:pt idx="224">
                  <c:v>51591</c:v>
                </c:pt>
                <c:pt idx="225">
                  <c:v>51621</c:v>
                </c:pt>
                <c:pt idx="226">
                  <c:v>51652</c:v>
                </c:pt>
                <c:pt idx="227">
                  <c:v>51682</c:v>
                </c:pt>
                <c:pt idx="228">
                  <c:v>51713</c:v>
                </c:pt>
                <c:pt idx="229">
                  <c:v>51744</c:v>
                </c:pt>
                <c:pt idx="230">
                  <c:v>51774</c:v>
                </c:pt>
                <c:pt idx="231">
                  <c:v>51805</c:v>
                </c:pt>
                <c:pt idx="232">
                  <c:v>51835</c:v>
                </c:pt>
                <c:pt idx="233">
                  <c:v>51866</c:v>
                </c:pt>
                <c:pt idx="234">
                  <c:v>51897</c:v>
                </c:pt>
                <c:pt idx="235">
                  <c:v>51925</c:v>
                </c:pt>
                <c:pt idx="236">
                  <c:v>51956</c:v>
                </c:pt>
                <c:pt idx="237">
                  <c:v>51986</c:v>
                </c:pt>
                <c:pt idx="238">
                  <c:v>52017</c:v>
                </c:pt>
                <c:pt idx="239">
                  <c:v>52047</c:v>
                </c:pt>
                <c:pt idx="240">
                  <c:v>52078</c:v>
                </c:pt>
                <c:pt idx="241">
                  <c:v>52109</c:v>
                </c:pt>
                <c:pt idx="242">
                  <c:v>52139</c:v>
                </c:pt>
                <c:pt idx="243">
                  <c:v>52170</c:v>
                </c:pt>
                <c:pt idx="244">
                  <c:v>52200</c:v>
                </c:pt>
                <c:pt idx="245">
                  <c:v>52231</c:v>
                </c:pt>
                <c:pt idx="246">
                  <c:v>52262</c:v>
                </c:pt>
                <c:pt idx="247">
                  <c:v>52290</c:v>
                </c:pt>
                <c:pt idx="248">
                  <c:v>52321</c:v>
                </c:pt>
                <c:pt idx="249">
                  <c:v>52351</c:v>
                </c:pt>
                <c:pt idx="250">
                  <c:v>52382</c:v>
                </c:pt>
                <c:pt idx="251">
                  <c:v>52412</c:v>
                </c:pt>
                <c:pt idx="252">
                  <c:v>52443</c:v>
                </c:pt>
                <c:pt idx="253">
                  <c:v>52474</c:v>
                </c:pt>
                <c:pt idx="254">
                  <c:v>52504</c:v>
                </c:pt>
                <c:pt idx="255">
                  <c:v>52535</c:v>
                </c:pt>
                <c:pt idx="256">
                  <c:v>52565</c:v>
                </c:pt>
                <c:pt idx="257">
                  <c:v>52596</c:v>
                </c:pt>
                <c:pt idx="258">
                  <c:v>52627</c:v>
                </c:pt>
                <c:pt idx="259">
                  <c:v>52656</c:v>
                </c:pt>
                <c:pt idx="260">
                  <c:v>52687</c:v>
                </c:pt>
                <c:pt idx="261">
                  <c:v>52717</c:v>
                </c:pt>
                <c:pt idx="262">
                  <c:v>52748</c:v>
                </c:pt>
                <c:pt idx="263">
                  <c:v>52778</c:v>
                </c:pt>
                <c:pt idx="264">
                  <c:v>52809</c:v>
                </c:pt>
                <c:pt idx="265">
                  <c:v>52840</c:v>
                </c:pt>
                <c:pt idx="266">
                  <c:v>52870</c:v>
                </c:pt>
                <c:pt idx="267">
                  <c:v>52901</c:v>
                </c:pt>
                <c:pt idx="268">
                  <c:v>52931</c:v>
                </c:pt>
                <c:pt idx="269">
                  <c:v>52962</c:v>
                </c:pt>
                <c:pt idx="270">
                  <c:v>52993</c:v>
                </c:pt>
                <c:pt idx="271">
                  <c:v>53021</c:v>
                </c:pt>
                <c:pt idx="272">
                  <c:v>53052</c:v>
                </c:pt>
                <c:pt idx="273">
                  <c:v>53082</c:v>
                </c:pt>
                <c:pt idx="274">
                  <c:v>53113</c:v>
                </c:pt>
                <c:pt idx="275">
                  <c:v>53143</c:v>
                </c:pt>
                <c:pt idx="276">
                  <c:v>53174</c:v>
                </c:pt>
                <c:pt idx="277">
                  <c:v>53205</c:v>
                </c:pt>
                <c:pt idx="278">
                  <c:v>53235</c:v>
                </c:pt>
                <c:pt idx="279">
                  <c:v>53266</c:v>
                </c:pt>
                <c:pt idx="280">
                  <c:v>53296</c:v>
                </c:pt>
                <c:pt idx="281">
                  <c:v>53327</c:v>
                </c:pt>
                <c:pt idx="282">
                  <c:v>53358</c:v>
                </c:pt>
                <c:pt idx="283">
                  <c:v>53386</c:v>
                </c:pt>
                <c:pt idx="284">
                  <c:v>53417</c:v>
                </c:pt>
                <c:pt idx="285">
                  <c:v>53447</c:v>
                </c:pt>
                <c:pt idx="286">
                  <c:v>53478</c:v>
                </c:pt>
                <c:pt idx="287">
                  <c:v>53508</c:v>
                </c:pt>
                <c:pt idx="288">
                  <c:v>53539</c:v>
                </c:pt>
                <c:pt idx="289">
                  <c:v>53570</c:v>
                </c:pt>
                <c:pt idx="290">
                  <c:v>53600</c:v>
                </c:pt>
                <c:pt idx="291">
                  <c:v>53631</c:v>
                </c:pt>
                <c:pt idx="292">
                  <c:v>53661</c:v>
                </c:pt>
                <c:pt idx="293">
                  <c:v>53692</c:v>
                </c:pt>
                <c:pt idx="294">
                  <c:v>53723</c:v>
                </c:pt>
                <c:pt idx="295">
                  <c:v>53751</c:v>
                </c:pt>
                <c:pt idx="296">
                  <c:v>53782</c:v>
                </c:pt>
                <c:pt idx="297">
                  <c:v>53812</c:v>
                </c:pt>
                <c:pt idx="298">
                  <c:v>53843</c:v>
                </c:pt>
                <c:pt idx="299">
                  <c:v>53873</c:v>
                </c:pt>
                <c:pt idx="300">
                  <c:v>53904</c:v>
                </c:pt>
                <c:pt idx="301">
                  <c:v>53935</c:v>
                </c:pt>
                <c:pt idx="302">
                  <c:v>53965</c:v>
                </c:pt>
                <c:pt idx="303">
                  <c:v>53996</c:v>
                </c:pt>
                <c:pt idx="304">
                  <c:v>54026</c:v>
                </c:pt>
                <c:pt idx="305">
                  <c:v>54057</c:v>
                </c:pt>
                <c:pt idx="306">
                  <c:v>54088</c:v>
                </c:pt>
                <c:pt idx="307">
                  <c:v>54117</c:v>
                </c:pt>
                <c:pt idx="308">
                  <c:v>54148</c:v>
                </c:pt>
                <c:pt idx="309">
                  <c:v>54178</c:v>
                </c:pt>
                <c:pt idx="310">
                  <c:v>54209</c:v>
                </c:pt>
                <c:pt idx="311">
                  <c:v>54239</c:v>
                </c:pt>
                <c:pt idx="312">
                  <c:v>54270</c:v>
                </c:pt>
                <c:pt idx="313">
                  <c:v>54301</c:v>
                </c:pt>
                <c:pt idx="314">
                  <c:v>54331</c:v>
                </c:pt>
                <c:pt idx="315">
                  <c:v>54362</c:v>
                </c:pt>
                <c:pt idx="316">
                  <c:v>54392</c:v>
                </c:pt>
                <c:pt idx="317">
                  <c:v>54423</c:v>
                </c:pt>
                <c:pt idx="318">
                  <c:v>54454</c:v>
                </c:pt>
                <c:pt idx="319">
                  <c:v>54482</c:v>
                </c:pt>
                <c:pt idx="320">
                  <c:v>54513</c:v>
                </c:pt>
                <c:pt idx="321">
                  <c:v>54543</c:v>
                </c:pt>
                <c:pt idx="322">
                  <c:v>54574</c:v>
                </c:pt>
                <c:pt idx="323">
                  <c:v>54604</c:v>
                </c:pt>
                <c:pt idx="324">
                  <c:v>54635</c:v>
                </c:pt>
                <c:pt idx="325">
                  <c:v>54666</c:v>
                </c:pt>
                <c:pt idx="326">
                  <c:v>54696</c:v>
                </c:pt>
                <c:pt idx="327">
                  <c:v>54727</c:v>
                </c:pt>
                <c:pt idx="328">
                  <c:v>54757</c:v>
                </c:pt>
                <c:pt idx="329">
                  <c:v>54788</c:v>
                </c:pt>
                <c:pt idx="330">
                  <c:v>54819</c:v>
                </c:pt>
                <c:pt idx="331">
                  <c:v>54847</c:v>
                </c:pt>
                <c:pt idx="332">
                  <c:v>54878</c:v>
                </c:pt>
                <c:pt idx="333">
                  <c:v>54908</c:v>
                </c:pt>
                <c:pt idx="334">
                  <c:v>54939</c:v>
                </c:pt>
                <c:pt idx="335">
                  <c:v>54969</c:v>
                </c:pt>
                <c:pt idx="336">
                  <c:v>55000</c:v>
                </c:pt>
                <c:pt idx="337">
                  <c:v>55031</c:v>
                </c:pt>
                <c:pt idx="338">
                  <c:v>55061</c:v>
                </c:pt>
                <c:pt idx="339">
                  <c:v>55092</c:v>
                </c:pt>
                <c:pt idx="340">
                  <c:v>55122</c:v>
                </c:pt>
                <c:pt idx="341">
                  <c:v>55153</c:v>
                </c:pt>
                <c:pt idx="342">
                  <c:v>55184</c:v>
                </c:pt>
                <c:pt idx="343">
                  <c:v>55212</c:v>
                </c:pt>
                <c:pt idx="344">
                  <c:v>55243</c:v>
                </c:pt>
                <c:pt idx="345">
                  <c:v>55273</c:v>
                </c:pt>
                <c:pt idx="346">
                  <c:v>55304</c:v>
                </c:pt>
                <c:pt idx="347">
                  <c:v>55334</c:v>
                </c:pt>
                <c:pt idx="348">
                  <c:v>55365</c:v>
                </c:pt>
                <c:pt idx="349">
                  <c:v>55396</c:v>
                </c:pt>
                <c:pt idx="350">
                  <c:v>55426</c:v>
                </c:pt>
                <c:pt idx="351">
                  <c:v>55457</c:v>
                </c:pt>
                <c:pt idx="352">
                  <c:v>55487</c:v>
                </c:pt>
                <c:pt idx="353">
                  <c:v>55518</c:v>
                </c:pt>
                <c:pt idx="354">
                  <c:v>55549</c:v>
                </c:pt>
                <c:pt idx="355">
                  <c:v>55578</c:v>
                </c:pt>
                <c:pt idx="356">
                  <c:v>55609</c:v>
                </c:pt>
                <c:pt idx="357">
                  <c:v>55639</c:v>
                </c:pt>
                <c:pt idx="358">
                  <c:v>55670</c:v>
                </c:pt>
                <c:pt idx="359">
                  <c:v>55700</c:v>
                </c:pt>
                <c:pt idx="360">
                  <c:v>55731</c:v>
                </c:pt>
                <c:pt idx="361">
                  <c:v>55762</c:v>
                </c:pt>
                <c:pt idx="362">
                  <c:v>55792</c:v>
                </c:pt>
                <c:pt idx="363">
                  <c:v>55823</c:v>
                </c:pt>
                <c:pt idx="364">
                  <c:v>55853</c:v>
                </c:pt>
                <c:pt idx="365">
                  <c:v>55884</c:v>
                </c:pt>
              </c:numCache>
            </c:numRef>
          </c:cat>
          <c:val>
            <c:numRef>
              <c:f>'Amortisation 01'!$K$10:$K$375</c:f>
              <c:numCache>
                <c:formatCode>"€"#,##0</c:formatCode>
                <c:ptCount val="366"/>
                <c:pt idx="0">
                  <c:v>1831877607</c:v>
                </c:pt>
                <c:pt idx="1">
                  <c:v>1815550227</c:v>
                </c:pt>
                <c:pt idx="2">
                  <c:v>1799323437</c:v>
                </c:pt>
                <c:pt idx="3">
                  <c:v>1783197055</c:v>
                </c:pt>
                <c:pt idx="4">
                  <c:v>1767170340</c:v>
                </c:pt>
                <c:pt idx="5">
                  <c:v>1751244764</c:v>
                </c:pt>
                <c:pt idx="6">
                  <c:v>1735419933</c:v>
                </c:pt>
                <c:pt idx="7">
                  <c:v>1719700040</c:v>
                </c:pt>
                <c:pt idx="8">
                  <c:v>1704085294</c:v>
                </c:pt>
                <c:pt idx="9">
                  <c:v>1688572042</c:v>
                </c:pt>
                <c:pt idx="10">
                  <c:v>1673157479</c:v>
                </c:pt>
                <c:pt idx="11">
                  <c:v>1657847390</c:v>
                </c:pt>
                <c:pt idx="12">
                  <c:v>1642637341</c:v>
                </c:pt>
                <c:pt idx="13">
                  <c:v>1627528941</c:v>
                </c:pt>
                <c:pt idx="14">
                  <c:v>1612519820</c:v>
                </c:pt>
                <c:pt idx="15">
                  <c:v>1597613569</c:v>
                </c:pt>
                <c:pt idx="16">
                  <c:v>1582809671</c:v>
                </c:pt>
                <c:pt idx="17">
                  <c:v>1568101923</c:v>
                </c:pt>
                <c:pt idx="18">
                  <c:v>1553491817</c:v>
                </c:pt>
                <c:pt idx="19">
                  <c:v>1538974203</c:v>
                </c:pt>
                <c:pt idx="20">
                  <c:v>1524550324</c:v>
                </c:pt>
                <c:pt idx="21">
                  <c:v>1510220374</c:v>
                </c:pt>
                <c:pt idx="22">
                  <c:v>1495982790</c:v>
                </c:pt>
                <c:pt idx="23">
                  <c:v>1481838083</c:v>
                </c:pt>
                <c:pt idx="24">
                  <c:v>1467781966</c:v>
                </c:pt>
                <c:pt idx="25">
                  <c:v>1453814274</c:v>
                </c:pt>
                <c:pt idx="26">
                  <c:v>1439934646</c:v>
                </c:pt>
                <c:pt idx="27">
                  <c:v>1426146620</c:v>
                </c:pt>
                <c:pt idx="28">
                  <c:v>1412444938</c:v>
                </c:pt>
                <c:pt idx="29">
                  <c:v>1398838510</c:v>
                </c:pt>
                <c:pt idx="30">
                  <c:v>1385347712</c:v>
                </c:pt>
                <c:pt idx="31">
                  <c:v>1371944646</c:v>
                </c:pt>
                <c:pt idx="32">
                  <c:v>1358625066</c:v>
                </c:pt>
                <c:pt idx="33">
                  <c:v>1345397418</c:v>
                </c:pt>
                <c:pt idx="34">
                  <c:v>1332256021</c:v>
                </c:pt>
                <c:pt idx="35">
                  <c:v>1319204885</c:v>
                </c:pt>
                <c:pt idx="36">
                  <c:v>1306246756</c:v>
                </c:pt>
                <c:pt idx="37">
                  <c:v>1293378506</c:v>
                </c:pt>
                <c:pt idx="38">
                  <c:v>1280604877</c:v>
                </c:pt>
                <c:pt idx="39">
                  <c:v>1267919187</c:v>
                </c:pt>
                <c:pt idx="40">
                  <c:v>1255322297</c:v>
                </c:pt>
                <c:pt idx="41">
                  <c:v>1242818640</c:v>
                </c:pt>
                <c:pt idx="42">
                  <c:v>1230406247</c:v>
                </c:pt>
                <c:pt idx="43">
                  <c:v>1218076676</c:v>
                </c:pt>
                <c:pt idx="44">
                  <c:v>1205828461</c:v>
                </c:pt>
                <c:pt idx="45">
                  <c:v>1193662458</c:v>
                </c:pt>
                <c:pt idx="46">
                  <c:v>1181584418</c:v>
                </c:pt>
                <c:pt idx="47">
                  <c:v>1169594331</c:v>
                </c:pt>
                <c:pt idx="48">
                  <c:v>1157694012</c:v>
                </c:pt>
                <c:pt idx="49">
                  <c:v>1145879234</c:v>
                </c:pt>
                <c:pt idx="50">
                  <c:v>1134152869</c:v>
                </c:pt>
                <c:pt idx="51">
                  <c:v>1122509453</c:v>
                </c:pt>
                <c:pt idx="52">
                  <c:v>1110952343</c:v>
                </c:pt>
                <c:pt idx="53">
                  <c:v>1099476428</c:v>
                </c:pt>
                <c:pt idx="54">
                  <c:v>1088084563</c:v>
                </c:pt>
                <c:pt idx="55">
                  <c:v>1076763764</c:v>
                </c:pt>
                <c:pt idx="56">
                  <c:v>1065519777</c:v>
                </c:pt>
                <c:pt idx="57">
                  <c:v>1054353948</c:v>
                </c:pt>
                <c:pt idx="58">
                  <c:v>1043262476</c:v>
                </c:pt>
                <c:pt idx="59">
                  <c:v>1032248937</c:v>
                </c:pt>
                <c:pt idx="60">
                  <c:v>1021310270</c:v>
                </c:pt>
                <c:pt idx="61">
                  <c:v>1010443348</c:v>
                </c:pt>
                <c:pt idx="62">
                  <c:v>999648037</c:v>
                </c:pt>
                <c:pt idx="63">
                  <c:v>988923627</c:v>
                </c:pt>
                <c:pt idx="64">
                  <c:v>978272398</c:v>
                </c:pt>
                <c:pt idx="65">
                  <c:v>967692010</c:v>
                </c:pt>
                <c:pt idx="66">
                  <c:v>957194019</c:v>
                </c:pt>
                <c:pt idx="67">
                  <c:v>946771032</c:v>
                </c:pt>
                <c:pt idx="68">
                  <c:v>936418337</c:v>
                </c:pt>
                <c:pt idx="69">
                  <c:v>926143223</c:v>
                </c:pt>
                <c:pt idx="70">
                  <c:v>915940571</c:v>
                </c:pt>
                <c:pt idx="71">
                  <c:v>905813574</c:v>
                </c:pt>
                <c:pt idx="72">
                  <c:v>895767649</c:v>
                </c:pt>
                <c:pt idx="73">
                  <c:v>885793615</c:v>
                </c:pt>
                <c:pt idx="74">
                  <c:v>875892963</c:v>
                </c:pt>
                <c:pt idx="75">
                  <c:v>866066937</c:v>
                </c:pt>
                <c:pt idx="76">
                  <c:v>856318350</c:v>
                </c:pt>
                <c:pt idx="77">
                  <c:v>846644914</c:v>
                </c:pt>
                <c:pt idx="78">
                  <c:v>837045811</c:v>
                </c:pt>
                <c:pt idx="79">
                  <c:v>827516137</c:v>
                </c:pt>
                <c:pt idx="80">
                  <c:v>818051851</c:v>
                </c:pt>
                <c:pt idx="81">
                  <c:v>808656814</c:v>
                </c:pt>
                <c:pt idx="82">
                  <c:v>799326560</c:v>
                </c:pt>
                <c:pt idx="83">
                  <c:v>790064311</c:v>
                </c:pt>
                <c:pt idx="84">
                  <c:v>780877457</c:v>
                </c:pt>
                <c:pt idx="85">
                  <c:v>771767718</c:v>
                </c:pt>
                <c:pt idx="86">
                  <c:v>762728022</c:v>
                </c:pt>
                <c:pt idx="87">
                  <c:v>753759983</c:v>
                </c:pt>
                <c:pt idx="88">
                  <c:v>744865827</c:v>
                </c:pt>
                <c:pt idx="89">
                  <c:v>736046558</c:v>
                </c:pt>
                <c:pt idx="90">
                  <c:v>727324961</c:v>
                </c:pt>
                <c:pt idx="91">
                  <c:v>718667340</c:v>
                </c:pt>
                <c:pt idx="92">
                  <c:v>710072944</c:v>
                </c:pt>
                <c:pt idx="93">
                  <c:v>701550488</c:v>
                </c:pt>
                <c:pt idx="94">
                  <c:v>693094231</c:v>
                </c:pt>
                <c:pt idx="95">
                  <c:v>684702499</c:v>
                </c:pt>
                <c:pt idx="96">
                  <c:v>676385304</c:v>
                </c:pt>
                <c:pt idx="97">
                  <c:v>668131919</c:v>
                </c:pt>
                <c:pt idx="98">
                  <c:v>659939494</c:v>
                </c:pt>
                <c:pt idx="99">
                  <c:v>651822918</c:v>
                </c:pt>
                <c:pt idx="100">
                  <c:v>643777443</c:v>
                </c:pt>
                <c:pt idx="101">
                  <c:v>635809331</c:v>
                </c:pt>
                <c:pt idx="102">
                  <c:v>627913454</c:v>
                </c:pt>
                <c:pt idx="103">
                  <c:v>620079982</c:v>
                </c:pt>
                <c:pt idx="104">
                  <c:v>612315259</c:v>
                </c:pt>
                <c:pt idx="105">
                  <c:v>604618913</c:v>
                </c:pt>
                <c:pt idx="106">
                  <c:v>596984096</c:v>
                </c:pt>
                <c:pt idx="107">
                  <c:v>589414408</c:v>
                </c:pt>
                <c:pt idx="108">
                  <c:v>581909759</c:v>
                </c:pt>
                <c:pt idx="109">
                  <c:v>574470519</c:v>
                </c:pt>
                <c:pt idx="110">
                  <c:v>567094529</c:v>
                </c:pt>
                <c:pt idx="111">
                  <c:v>559787110</c:v>
                </c:pt>
                <c:pt idx="112">
                  <c:v>552544276</c:v>
                </c:pt>
                <c:pt idx="113">
                  <c:v>545360876</c:v>
                </c:pt>
                <c:pt idx="114">
                  <c:v>538243459</c:v>
                </c:pt>
                <c:pt idx="115">
                  <c:v>531181042</c:v>
                </c:pt>
                <c:pt idx="116">
                  <c:v>524175657</c:v>
                </c:pt>
                <c:pt idx="117">
                  <c:v>517223887</c:v>
                </c:pt>
                <c:pt idx="118">
                  <c:v>510322169</c:v>
                </c:pt>
                <c:pt idx="119">
                  <c:v>503472995</c:v>
                </c:pt>
                <c:pt idx="120">
                  <c:v>496679257</c:v>
                </c:pt>
                <c:pt idx="121">
                  <c:v>489933856</c:v>
                </c:pt>
                <c:pt idx="122">
                  <c:v>483234872</c:v>
                </c:pt>
                <c:pt idx="123">
                  <c:v>476586567</c:v>
                </c:pt>
                <c:pt idx="124">
                  <c:v>469987170</c:v>
                </c:pt>
                <c:pt idx="125">
                  <c:v>463437400</c:v>
                </c:pt>
                <c:pt idx="126">
                  <c:v>456937869</c:v>
                </c:pt>
                <c:pt idx="127">
                  <c:v>450488678</c:v>
                </c:pt>
                <c:pt idx="128">
                  <c:v>444094089</c:v>
                </c:pt>
                <c:pt idx="129">
                  <c:v>437750811</c:v>
                </c:pt>
                <c:pt idx="130">
                  <c:v>431460314</c:v>
                </c:pt>
                <c:pt idx="131">
                  <c:v>425227466</c:v>
                </c:pt>
                <c:pt idx="132">
                  <c:v>419054631</c:v>
                </c:pt>
                <c:pt idx="133">
                  <c:v>412936731</c:v>
                </c:pt>
                <c:pt idx="134">
                  <c:v>406870751</c:v>
                </c:pt>
                <c:pt idx="135">
                  <c:v>400863832</c:v>
                </c:pt>
                <c:pt idx="136">
                  <c:v>394906510</c:v>
                </c:pt>
                <c:pt idx="137">
                  <c:v>389011478</c:v>
                </c:pt>
                <c:pt idx="138">
                  <c:v>383174009</c:v>
                </c:pt>
                <c:pt idx="139">
                  <c:v>377384079</c:v>
                </c:pt>
                <c:pt idx="140">
                  <c:v>371647240</c:v>
                </c:pt>
                <c:pt idx="141">
                  <c:v>365955912</c:v>
                </c:pt>
                <c:pt idx="142">
                  <c:v>360309850</c:v>
                </c:pt>
                <c:pt idx="143">
                  <c:v>354714766</c:v>
                </c:pt>
                <c:pt idx="144">
                  <c:v>349173004</c:v>
                </c:pt>
                <c:pt idx="145">
                  <c:v>343684231</c:v>
                </c:pt>
                <c:pt idx="146">
                  <c:v>338248681</c:v>
                </c:pt>
                <c:pt idx="147">
                  <c:v>332866881</c:v>
                </c:pt>
                <c:pt idx="148">
                  <c:v>327545251</c:v>
                </c:pt>
                <c:pt idx="149">
                  <c:v>322286315</c:v>
                </c:pt>
                <c:pt idx="150">
                  <c:v>317103060</c:v>
                </c:pt>
                <c:pt idx="151">
                  <c:v>311964194</c:v>
                </c:pt>
                <c:pt idx="152">
                  <c:v>306868391</c:v>
                </c:pt>
                <c:pt idx="153">
                  <c:v>301820200</c:v>
                </c:pt>
                <c:pt idx="154">
                  <c:v>296812620</c:v>
                </c:pt>
                <c:pt idx="155">
                  <c:v>291855505</c:v>
                </c:pt>
                <c:pt idx="156">
                  <c:v>286958231</c:v>
                </c:pt>
                <c:pt idx="157">
                  <c:v>282111320</c:v>
                </c:pt>
                <c:pt idx="158">
                  <c:v>277319203</c:v>
                </c:pt>
                <c:pt idx="159">
                  <c:v>272584172</c:v>
                </c:pt>
                <c:pt idx="160">
                  <c:v>267907897</c:v>
                </c:pt>
                <c:pt idx="161">
                  <c:v>263293997</c:v>
                </c:pt>
                <c:pt idx="162">
                  <c:v>258738826</c:v>
                </c:pt>
                <c:pt idx="163">
                  <c:v>254229494</c:v>
                </c:pt>
                <c:pt idx="164">
                  <c:v>249774966</c:v>
                </c:pt>
                <c:pt idx="165">
                  <c:v>245376113</c:v>
                </c:pt>
                <c:pt idx="166">
                  <c:v>241029612</c:v>
                </c:pt>
                <c:pt idx="167">
                  <c:v>236734359</c:v>
                </c:pt>
                <c:pt idx="168">
                  <c:v>232500735</c:v>
                </c:pt>
                <c:pt idx="169">
                  <c:v>228317269</c:v>
                </c:pt>
                <c:pt idx="170">
                  <c:v>224180759</c:v>
                </c:pt>
                <c:pt idx="171">
                  <c:v>220095961</c:v>
                </c:pt>
                <c:pt idx="172">
                  <c:v>216064688</c:v>
                </c:pt>
                <c:pt idx="173">
                  <c:v>212090153</c:v>
                </c:pt>
                <c:pt idx="174">
                  <c:v>208167005</c:v>
                </c:pt>
                <c:pt idx="175">
                  <c:v>204286751</c:v>
                </c:pt>
                <c:pt idx="176">
                  <c:v>200443912</c:v>
                </c:pt>
                <c:pt idx="177">
                  <c:v>196641830</c:v>
                </c:pt>
                <c:pt idx="178">
                  <c:v>192877704</c:v>
                </c:pt>
                <c:pt idx="179">
                  <c:v>189154431</c:v>
                </c:pt>
                <c:pt idx="180">
                  <c:v>185464868</c:v>
                </c:pt>
                <c:pt idx="181">
                  <c:v>181805283</c:v>
                </c:pt>
                <c:pt idx="182">
                  <c:v>178175695</c:v>
                </c:pt>
                <c:pt idx="183">
                  <c:v>174578787</c:v>
                </c:pt>
                <c:pt idx="184">
                  <c:v>171022083</c:v>
                </c:pt>
                <c:pt idx="185">
                  <c:v>167502525</c:v>
                </c:pt>
                <c:pt idx="186">
                  <c:v>164026659</c:v>
                </c:pt>
                <c:pt idx="187">
                  <c:v>160588188</c:v>
                </c:pt>
                <c:pt idx="188">
                  <c:v>157186142</c:v>
                </c:pt>
                <c:pt idx="189">
                  <c:v>153822818</c:v>
                </c:pt>
                <c:pt idx="190">
                  <c:v>150498090</c:v>
                </c:pt>
                <c:pt idx="191">
                  <c:v>147215853</c:v>
                </c:pt>
                <c:pt idx="192">
                  <c:v>143974422</c:v>
                </c:pt>
                <c:pt idx="193">
                  <c:v>140767955</c:v>
                </c:pt>
                <c:pt idx="194">
                  <c:v>137597071</c:v>
                </c:pt>
                <c:pt idx="195">
                  <c:v>134463095</c:v>
                </c:pt>
                <c:pt idx="196">
                  <c:v>131372514</c:v>
                </c:pt>
                <c:pt idx="197">
                  <c:v>128325201</c:v>
                </c:pt>
                <c:pt idx="198">
                  <c:v>125318950</c:v>
                </c:pt>
                <c:pt idx="199">
                  <c:v>122349592</c:v>
                </c:pt>
                <c:pt idx="200">
                  <c:v>119417451</c:v>
                </c:pt>
                <c:pt idx="201">
                  <c:v>116522309</c:v>
                </c:pt>
                <c:pt idx="202">
                  <c:v>113664483</c:v>
                </c:pt>
                <c:pt idx="203">
                  <c:v>110845495</c:v>
                </c:pt>
                <c:pt idx="204">
                  <c:v>108076403</c:v>
                </c:pt>
                <c:pt idx="205">
                  <c:v>105351655</c:v>
                </c:pt>
                <c:pt idx="206">
                  <c:v>102675394</c:v>
                </c:pt>
                <c:pt idx="207">
                  <c:v>100048023</c:v>
                </c:pt>
                <c:pt idx="208">
                  <c:v>97466316</c:v>
                </c:pt>
                <c:pt idx="209">
                  <c:v>94932341</c:v>
                </c:pt>
                <c:pt idx="210">
                  <c:v>92486962</c:v>
                </c:pt>
                <c:pt idx="211">
                  <c:v>90074964</c:v>
                </c:pt>
                <c:pt idx="212">
                  <c:v>87691606</c:v>
                </c:pt>
                <c:pt idx="213">
                  <c:v>85337635</c:v>
                </c:pt>
                <c:pt idx="214">
                  <c:v>83013985</c:v>
                </c:pt>
                <c:pt idx="215">
                  <c:v>80726818</c:v>
                </c:pt>
                <c:pt idx="216">
                  <c:v>78483620</c:v>
                </c:pt>
                <c:pt idx="217">
                  <c:v>76277263</c:v>
                </c:pt>
                <c:pt idx="218">
                  <c:v>74115233</c:v>
                </c:pt>
                <c:pt idx="219">
                  <c:v>72001240</c:v>
                </c:pt>
                <c:pt idx="220">
                  <c:v>69937823</c:v>
                </c:pt>
                <c:pt idx="221">
                  <c:v>67934978</c:v>
                </c:pt>
                <c:pt idx="222">
                  <c:v>65980927</c:v>
                </c:pt>
                <c:pt idx="223">
                  <c:v>64064486</c:v>
                </c:pt>
                <c:pt idx="224">
                  <c:v>62182284</c:v>
                </c:pt>
                <c:pt idx="225">
                  <c:v>60347280</c:v>
                </c:pt>
                <c:pt idx="226">
                  <c:v>58553727</c:v>
                </c:pt>
                <c:pt idx="227">
                  <c:v>56808641</c:v>
                </c:pt>
                <c:pt idx="228">
                  <c:v>55111625</c:v>
                </c:pt>
                <c:pt idx="229">
                  <c:v>53455005</c:v>
                </c:pt>
                <c:pt idx="230">
                  <c:v>51839731</c:v>
                </c:pt>
                <c:pt idx="231">
                  <c:v>50264368</c:v>
                </c:pt>
                <c:pt idx="232">
                  <c:v>48729270</c:v>
                </c:pt>
                <c:pt idx="233">
                  <c:v>47235581</c:v>
                </c:pt>
                <c:pt idx="234">
                  <c:v>45776029</c:v>
                </c:pt>
                <c:pt idx="235">
                  <c:v>44349140</c:v>
                </c:pt>
                <c:pt idx="236">
                  <c:v>42947155</c:v>
                </c:pt>
                <c:pt idx="237">
                  <c:v>41574301</c:v>
                </c:pt>
                <c:pt idx="238">
                  <c:v>40216239</c:v>
                </c:pt>
                <c:pt idx="239">
                  <c:v>38875240</c:v>
                </c:pt>
                <c:pt idx="240">
                  <c:v>37551878</c:v>
                </c:pt>
                <c:pt idx="241">
                  <c:v>36243680</c:v>
                </c:pt>
                <c:pt idx="242">
                  <c:v>34952542</c:v>
                </c:pt>
                <c:pt idx="243">
                  <c:v>33678840</c:v>
                </c:pt>
                <c:pt idx="244">
                  <c:v>32424444</c:v>
                </c:pt>
                <c:pt idx="245">
                  <c:v>31190119</c:v>
                </c:pt>
                <c:pt idx="246">
                  <c:v>29974185</c:v>
                </c:pt>
                <c:pt idx="247">
                  <c:v>28778638</c:v>
                </c:pt>
                <c:pt idx="248">
                  <c:v>27604678</c:v>
                </c:pt>
                <c:pt idx="249">
                  <c:v>26456293</c:v>
                </c:pt>
                <c:pt idx="250">
                  <c:v>25332852</c:v>
                </c:pt>
                <c:pt idx="251">
                  <c:v>24233430</c:v>
                </c:pt>
                <c:pt idx="252">
                  <c:v>23160798</c:v>
                </c:pt>
                <c:pt idx="253">
                  <c:v>22108975</c:v>
                </c:pt>
                <c:pt idx="254">
                  <c:v>21077239</c:v>
                </c:pt>
                <c:pt idx="255">
                  <c:v>20067525</c:v>
                </c:pt>
                <c:pt idx="256">
                  <c:v>19077968</c:v>
                </c:pt>
                <c:pt idx="257">
                  <c:v>18108865</c:v>
                </c:pt>
                <c:pt idx="258">
                  <c:v>17162901</c:v>
                </c:pt>
                <c:pt idx="259">
                  <c:v>16236455</c:v>
                </c:pt>
                <c:pt idx="260">
                  <c:v>15330934</c:v>
                </c:pt>
                <c:pt idx="261">
                  <c:v>14441108</c:v>
                </c:pt>
                <c:pt idx="262">
                  <c:v>13567620</c:v>
                </c:pt>
                <c:pt idx="263">
                  <c:v>12708282</c:v>
                </c:pt>
                <c:pt idx="264">
                  <c:v>11876838</c:v>
                </c:pt>
                <c:pt idx="265">
                  <c:v>11073330</c:v>
                </c:pt>
                <c:pt idx="266">
                  <c:v>10292539</c:v>
                </c:pt>
                <c:pt idx="267">
                  <c:v>9540063</c:v>
                </c:pt>
                <c:pt idx="268">
                  <c:v>8814376</c:v>
                </c:pt>
                <c:pt idx="269">
                  <c:v>8117447</c:v>
                </c:pt>
                <c:pt idx="270">
                  <c:v>7500800</c:v>
                </c:pt>
                <c:pt idx="271">
                  <c:v>6895653</c:v>
                </c:pt>
                <c:pt idx="272">
                  <c:v>6300576</c:v>
                </c:pt>
                <c:pt idx="273">
                  <c:v>5718023</c:v>
                </c:pt>
                <c:pt idx="274">
                  <c:v>5150502</c:v>
                </c:pt>
                <c:pt idx="275">
                  <c:v>4603996</c:v>
                </c:pt>
                <c:pt idx="276">
                  <c:v>4085360</c:v>
                </c:pt>
                <c:pt idx="277">
                  <c:v>3588107</c:v>
                </c:pt>
                <c:pt idx="278">
                  <c:v>3120619</c:v>
                </c:pt>
                <c:pt idx="279">
                  <c:v>2691010</c:v>
                </c:pt>
                <c:pt idx="280">
                  <c:v>2300881</c:v>
                </c:pt>
                <c:pt idx="281">
                  <c:v>1951179</c:v>
                </c:pt>
                <c:pt idx="282">
                  <c:v>1643171</c:v>
                </c:pt>
                <c:pt idx="283">
                  <c:v>1365211</c:v>
                </c:pt>
                <c:pt idx="284">
                  <c:v>1113813</c:v>
                </c:pt>
                <c:pt idx="285">
                  <c:v>892082</c:v>
                </c:pt>
                <c:pt idx="286">
                  <c:v>702007</c:v>
                </c:pt>
                <c:pt idx="287">
                  <c:v>536919</c:v>
                </c:pt>
                <c:pt idx="288">
                  <c:v>408302</c:v>
                </c:pt>
                <c:pt idx="289">
                  <c:v>303003</c:v>
                </c:pt>
                <c:pt idx="290">
                  <c:v>217522</c:v>
                </c:pt>
                <c:pt idx="291">
                  <c:v>148922</c:v>
                </c:pt>
                <c:pt idx="292">
                  <c:v>98796</c:v>
                </c:pt>
                <c:pt idx="293">
                  <c:v>59909</c:v>
                </c:pt>
                <c:pt idx="294">
                  <c:v>27450</c:v>
                </c:pt>
                <c:pt idx="295">
                  <c:v>10638</c:v>
                </c:pt>
                <c:pt idx="296">
                  <c:v>231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pt idx="13">
                  <c:v>45169</c:v>
                </c:pt>
                <c:pt idx="14">
                  <c:v>45199</c:v>
                </c:pt>
                <c:pt idx="15">
                  <c:v>45230</c:v>
                </c:pt>
                <c:pt idx="16">
                  <c:v>45260</c:v>
                </c:pt>
                <c:pt idx="17">
                  <c:v>45291</c:v>
                </c:pt>
                <c:pt idx="18">
                  <c:v>45322</c:v>
                </c:pt>
                <c:pt idx="19">
                  <c:v>45351</c:v>
                </c:pt>
                <c:pt idx="20">
                  <c:v>45382</c:v>
                </c:pt>
                <c:pt idx="21">
                  <c:v>45412</c:v>
                </c:pt>
                <c:pt idx="22">
                  <c:v>45443</c:v>
                </c:pt>
                <c:pt idx="23">
                  <c:v>45473</c:v>
                </c:pt>
                <c:pt idx="24">
                  <c:v>45504</c:v>
                </c:pt>
                <c:pt idx="25">
                  <c:v>45535</c:v>
                </c:pt>
                <c:pt idx="26">
                  <c:v>45565</c:v>
                </c:pt>
                <c:pt idx="27">
                  <c:v>45596</c:v>
                </c:pt>
                <c:pt idx="28">
                  <c:v>45626</c:v>
                </c:pt>
                <c:pt idx="29">
                  <c:v>45657</c:v>
                </c:pt>
                <c:pt idx="30">
                  <c:v>45688</c:v>
                </c:pt>
                <c:pt idx="31">
                  <c:v>45716</c:v>
                </c:pt>
                <c:pt idx="32">
                  <c:v>45747</c:v>
                </c:pt>
                <c:pt idx="33">
                  <c:v>45777</c:v>
                </c:pt>
                <c:pt idx="34">
                  <c:v>45808</c:v>
                </c:pt>
                <c:pt idx="35">
                  <c:v>45838</c:v>
                </c:pt>
                <c:pt idx="36">
                  <c:v>45869</c:v>
                </c:pt>
                <c:pt idx="37">
                  <c:v>45900</c:v>
                </c:pt>
                <c:pt idx="38">
                  <c:v>45930</c:v>
                </c:pt>
                <c:pt idx="39">
                  <c:v>45961</c:v>
                </c:pt>
                <c:pt idx="40">
                  <c:v>45991</c:v>
                </c:pt>
                <c:pt idx="41">
                  <c:v>46022</c:v>
                </c:pt>
                <c:pt idx="42">
                  <c:v>46053</c:v>
                </c:pt>
                <c:pt idx="43">
                  <c:v>46081</c:v>
                </c:pt>
                <c:pt idx="44">
                  <c:v>46112</c:v>
                </c:pt>
                <c:pt idx="45">
                  <c:v>46142</c:v>
                </c:pt>
                <c:pt idx="46">
                  <c:v>46173</c:v>
                </c:pt>
                <c:pt idx="47">
                  <c:v>46203</c:v>
                </c:pt>
                <c:pt idx="48">
                  <c:v>46234</c:v>
                </c:pt>
                <c:pt idx="49">
                  <c:v>46265</c:v>
                </c:pt>
                <c:pt idx="50">
                  <c:v>46295</c:v>
                </c:pt>
                <c:pt idx="51">
                  <c:v>46326</c:v>
                </c:pt>
                <c:pt idx="52">
                  <c:v>46356</c:v>
                </c:pt>
                <c:pt idx="53">
                  <c:v>46387</c:v>
                </c:pt>
                <c:pt idx="54">
                  <c:v>46418</c:v>
                </c:pt>
                <c:pt idx="55">
                  <c:v>46446</c:v>
                </c:pt>
                <c:pt idx="56">
                  <c:v>46477</c:v>
                </c:pt>
                <c:pt idx="57">
                  <c:v>46507</c:v>
                </c:pt>
                <c:pt idx="58">
                  <c:v>46538</c:v>
                </c:pt>
                <c:pt idx="59">
                  <c:v>46568</c:v>
                </c:pt>
                <c:pt idx="60">
                  <c:v>46599</c:v>
                </c:pt>
                <c:pt idx="61">
                  <c:v>46630</c:v>
                </c:pt>
                <c:pt idx="62">
                  <c:v>46660</c:v>
                </c:pt>
                <c:pt idx="63">
                  <c:v>46691</c:v>
                </c:pt>
                <c:pt idx="64">
                  <c:v>46721</c:v>
                </c:pt>
                <c:pt idx="65">
                  <c:v>46752</c:v>
                </c:pt>
                <c:pt idx="66">
                  <c:v>46783</c:v>
                </c:pt>
                <c:pt idx="67">
                  <c:v>46812</c:v>
                </c:pt>
                <c:pt idx="68">
                  <c:v>46843</c:v>
                </c:pt>
                <c:pt idx="69">
                  <c:v>46873</c:v>
                </c:pt>
                <c:pt idx="70">
                  <c:v>46904</c:v>
                </c:pt>
                <c:pt idx="71">
                  <c:v>46934</c:v>
                </c:pt>
                <c:pt idx="72">
                  <c:v>46965</c:v>
                </c:pt>
                <c:pt idx="73">
                  <c:v>46996</c:v>
                </c:pt>
                <c:pt idx="74">
                  <c:v>47026</c:v>
                </c:pt>
                <c:pt idx="75">
                  <c:v>47057</c:v>
                </c:pt>
                <c:pt idx="76">
                  <c:v>47087</c:v>
                </c:pt>
                <c:pt idx="77">
                  <c:v>47118</c:v>
                </c:pt>
                <c:pt idx="78">
                  <c:v>47149</c:v>
                </c:pt>
                <c:pt idx="79">
                  <c:v>47177</c:v>
                </c:pt>
                <c:pt idx="80">
                  <c:v>47208</c:v>
                </c:pt>
                <c:pt idx="81">
                  <c:v>47238</c:v>
                </c:pt>
                <c:pt idx="82">
                  <c:v>47269</c:v>
                </c:pt>
                <c:pt idx="83">
                  <c:v>47299</c:v>
                </c:pt>
                <c:pt idx="84">
                  <c:v>47330</c:v>
                </c:pt>
                <c:pt idx="85">
                  <c:v>47361</c:v>
                </c:pt>
                <c:pt idx="86">
                  <c:v>47391</c:v>
                </c:pt>
                <c:pt idx="87">
                  <c:v>47422</c:v>
                </c:pt>
                <c:pt idx="88">
                  <c:v>47452</c:v>
                </c:pt>
                <c:pt idx="89">
                  <c:v>47483</c:v>
                </c:pt>
                <c:pt idx="90">
                  <c:v>47514</c:v>
                </c:pt>
                <c:pt idx="91">
                  <c:v>47542</c:v>
                </c:pt>
                <c:pt idx="92">
                  <c:v>47573</c:v>
                </c:pt>
                <c:pt idx="93">
                  <c:v>47603</c:v>
                </c:pt>
                <c:pt idx="94">
                  <c:v>47634</c:v>
                </c:pt>
                <c:pt idx="95">
                  <c:v>47664</c:v>
                </c:pt>
                <c:pt idx="96">
                  <c:v>47695</c:v>
                </c:pt>
                <c:pt idx="97">
                  <c:v>47726</c:v>
                </c:pt>
                <c:pt idx="98">
                  <c:v>47756</c:v>
                </c:pt>
                <c:pt idx="99">
                  <c:v>47787</c:v>
                </c:pt>
                <c:pt idx="100">
                  <c:v>47817</c:v>
                </c:pt>
                <c:pt idx="101">
                  <c:v>47848</c:v>
                </c:pt>
                <c:pt idx="102">
                  <c:v>47879</c:v>
                </c:pt>
                <c:pt idx="103">
                  <c:v>47907</c:v>
                </c:pt>
                <c:pt idx="104">
                  <c:v>47938</c:v>
                </c:pt>
                <c:pt idx="105">
                  <c:v>47968</c:v>
                </c:pt>
                <c:pt idx="106">
                  <c:v>47999</c:v>
                </c:pt>
                <c:pt idx="107">
                  <c:v>48029</c:v>
                </c:pt>
                <c:pt idx="108">
                  <c:v>48060</c:v>
                </c:pt>
                <c:pt idx="109">
                  <c:v>48091</c:v>
                </c:pt>
                <c:pt idx="110">
                  <c:v>48121</c:v>
                </c:pt>
                <c:pt idx="111">
                  <c:v>48152</c:v>
                </c:pt>
                <c:pt idx="112">
                  <c:v>48182</c:v>
                </c:pt>
                <c:pt idx="113">
                  <c:v>48213</c:v>
                </c:pt>
                <c:pt idx="114">
                  <c:v>48244</c:v>
                </c:pt>
                <c:pt idx="115">
                  <c:v>48273</c:v>
                </c:pt>
                <c:pt idx="116">
                  <c:v>48304</c:v>
                </c:pt>
                <c:pt idx="117">
                  <c:v>48334</c:v>
                </c:pt>
                <c:pt idx="118">
                  <c:v>48365</c:v>
                </c:pt>
                <c:pt idx="119">
                  <c:v>48395</c:v>
                </c:pt>
                <c:pt idx="120">
                  <c:v>48426</c:v>
                </c:pt>
                <c:pt idx="121">
                  <c:v>48457</c:v>
                </c:pt>
                <c:pt idx="122">
                  <c:v>48487</c:v>
                </c:pt>
                <c:pt idx="123">
                  <c:v>48518</c:v>
                </c:pt>
                <c:pt idx="124">
                  <c:v>48548</c:v>
                </c:pt>
                <c:pt idx="125">
                  <c:v>48579</c:v>
                </c:pt>
                <c:pt idx="126">
                  <c:v>48610</c:v>
                </c:pt>
                <c:pt idx="127">
                  <c:v>48638</c:v>
                </c:pt>
                <c:pt idx="128">
                  <c:v>48669</c:v>
                </c:pt>
                <c:pt idx="129">
                  <c:v>48699</c:v>
                </c:pt>
                <c:pt idx="130">
                  <c:v>48730</c:v>
                </c:pt>
                <c:pt idx="131">
                  <c:v>48760</c:v>
                </c:pt>
                <c:pt idx="132">
                  <c:v>48791</c:v>
                </c:pt>
                <c:pt idx="133">
                  <c:v>48822</c:v>
                </c:pt>
                <c:pt idx="134">
                  <c:v>48852</c:v>
                </c:pt>
                <c:pt idx="135">
                  <c:v>48883</c:v>
                </c:pt>
                <c:pt idx="136">
                  <c:v>48913</c:v>
                </c:pt>
                <c:pt idx="137">
                  <c:v>48944</c:v>
                </c:pt>
                <c:pt idx="138">
                  <c:v>48975</c:v>
                </c:pt>
                <c:pt idx="139">
                  <c:v>49003</c:v>
                </c:pt>
                <c:pt idx="140">
                  <c:v>49034</c:v>
                </c:pt>
                <c:pt idx="141">
                  <c:v>49064</c:v>
                </c:pt>
                <c:pt idx="142">
                  <c:v>49095</c:v>
                </c:pt>
                <c:pt idx="143">
                  <c:v>49125</c:v>
                </c:pt>
                <c:pt idx="144">
                  <c:v>49156</c:v>
                </c:pt>
                <c:pt idx="145">
                  <c:v>49187</c:v>
                </c:pt>
                <c:pt idx="146">
                  <c:v>49217</c:v>
                </c:pt>
                <c:pt idx="147">
                  <c:v>49248</c:v>
                </c:pt>
                <c:pt idx="148">
                  <c:v>49278</c:v>
                </c:pt>
                <c:pt idx="149">
                  <c:v>49309</c:v>
                </c:pt>
                <c:pt idx="150">
                  <c:v>49340</c:v>
                </c:pt>
                <c:pt idx="151">
                  <c:v>49368</c:v>
                </c:pt>
                <c:pt idx="152">
                  <c:v>49399</c:v>
                </c:pt>
                <c:pt idx="153">
                  <c:v>49429</c:v>
                </c:pt>
                <c:pt idx="154">
                  <c:v>49460</c:v>
                </c:pt>
                <c:pt idx="155">
                  <c:v>49490</c:v>
                </c:pt>
                <c:pt idx="156">
                  <c:v>49521</c:v>
                </c:pt>
                <c:pt idx="157">
                  <c:v>49552</c:v>
                </c:pt>
                <c:pt idx="158">
                  <c:v>49582</c:v>
                </c:pt>
                <c:pt idx="159">
                  <c:v>49613</c:v>
                </c:pt>
                <c:pt idx="160">
                  <c:v>49643</c:v>
                </c:pt>
                <c:pt idx="161">
                  <c:v>49674</c:v>
                </c:pt>
                <c:pt idx="162">
                  <c:v>49705</c:v>
                </c:pt>
                <c:pt idx="163">
                  <c:v>49734</c:v>
                </c:pt>
                <c:pt idx="164">
                  <c:v>49765</c:v>
                </c:pt>
                <c:pt idx="165">
                  <c:v>49795</c:v>
                </c:pt>
                <c:pt idx="166">
                  <c:v>49826</c:v>
                </c:pt>
                <c:pt idx="167">
                  <c:v>49856</c:v>
                </c:pt>
                <c:pt idx="168">
                  <c:v>49887</c:v>
                </c:pt>
                <c:pt idx="169">
                  <c:v>49918</c:v>
                </c:pt>
                <c:pt idx="170">
                  <c:v>49948</c:v>
                </c:pt>
                <c:pt idx="171">
                  <c:v>49979</c:v>
                </c:pt>
                <c:pt idx="172">
                  <c:v>50009</c:v>
                </c:pt>
                <c:pt idx="173">
                  <c:v>50040</c:v>
                </c:pt>
                <c:pt idx="174">
                  <c:v>50071</c:v>
                </c:pt>
                <c:pt idx="175">
                  <c:v>50099</c:v>
                </c:pt>
                <c:pt idx="176">
                  <c:v>50130</c:v>
                </c:pt>
                <c:pt idx="177">
                  <c:v>50160</c:v>
                </c:pt>
                <c:pt idx="178">
                  <c:v>50191</c:v>
                </c:pt>
                <c:pt idx="179">
                  <c:v>50221</c:v>
                </c:pt>
                <c:pt idx="180">
                  <c:v>50252</c:v>
                </c:pt>
                <c:pt idx="181">
                  <c:v>50283</c:v>
                </c:pt>
                <c:pt idx="182">
                  <c:v>50313</c:v>
                </c:pt>
                <c:pt idx="183">
                  <c:v>50344</c:v>
                </c:pt>
                <c:pt idx="184">
                  <c:v>50374</c:v>
                </c:pt>
                <c:pt idx="185">
                  <c:v>50405</c:v>
                </c:pt>
                <c:pt idx="186">
                  <c:v>50436</c:v>
                </c:pt>
                <c:pt idx="187">
                  <c:v>50464</c:v>
                </c:pt>
                <c:pt idx="188">
                  <c:v>50495</c:v>
                </c:pt>
                <c:pt idx="189">
                  <c:v>50525</c:v>
                </c:pt>
                <c:pt idx="190">
                  <c:v>50556</c:v>
                </c:pt>
                <c:pt idx="191">
                  <c:v>50586</c:v>
                </c:pt>
                <c:pt idx="192">
                  <c:v>50617</c:v>
                </c:pt>
                <c:pt idx="193">
                  <c:v>50648</c:v>
                </c:pt>
                <c:pt idx="194">
                  <c:v>50678</c:v>
                </c:pt>
                <c:pt idx="195">
                  <c:v>50709</c:v>
                </c:pt>
                <c:pt idx="196">
                  <c:v>50739</c:v>
                </c:pt>
                <c:pt idx="197">
                  <c:v>50770</c:v>
                </c:pt>
                <c:pt idx="198">
                  <c:v>50801</c:v>
                </c:pt>
                <c:pt idx="199">
                  <c:v>50829</c:v>
                </c:pt>
                <c:pt idx="200">
                  <c:v>50860</c:v>
                </c:pt>
                <c:pt idx="201">
                  <c:v>50890</c:v>
                </c:pt>
                <c:pt idx="202">
                  <c:v>50921</c:v>
                </c:pt>
                <c:pt idx="203">
                  <c:v>50951</c:v>
                </c:pt>
                <c:pt idx="204">
                  <c:v>50982</c:v>
                </c:pt>
                <c:pt idx="205">
                  <c:v>51013</c:v>
                </c:pt>
                <c:pt idx="206">
                  <c:v>51043</c:v>
                </c:pt>
                <c:pt idx="207">
                  <c:v>51074</c:v>
                </c:pt>
                <c:pt idx="208">
                  <c:v>51104</c:v>
                </c:pt>
                <c:pt idx="209">
                  <c:v>51135</c:v>
                </c:pt>
                <c:pt idx="210">
                  <c:v>51166</c:v>
                </c:pt>
                <c:pt idx="211">
                  <c:v>51195</c:v>
                </c:pt>
                <c:pt idx="212">
                  <c:v>51226</c:v>
                </c:pt>
                <c:pt idx="213">
                  <c:v>51256</c:v>
                </c:pt>
                <c:pt idx="214">
                  <c:v>51287</c:v>
                </c:pt>
                <c:pt idx="215">
                  <c:v>51317</c:v>
                </c:pt>
                <c:pt idx="216">
                  <c:v>51348</c:v>
                </c:pt>
                <c:pt idx="217">
                  <c:v>51379</c:v>
                </c:pt>
                <c:pt idx="218">
                  <c:v>51409</c:v>
                </c:pt>
                <c:pt idx="219">
                  <c:v>51440</c:v>
                </c:pt>
                <c:pt idx="220">
                  <c:v>51470</c:v>
                </c:pt>
                <c:pt idx="221">
                  <c:v>51501</c:v>
                </c:pt>
                <c:pt idx="222">
                  <c:v>51532</c:v>
                </c:pt>
                <c:pt idx="223">
                  <c:v>51560</c:v>
                </c:pt>
                <c:pt idx="224">
                  <c:v>51591</c:v>
                </c:pt>
                <c:pt idx="225">
                  <c:v>51621</c:v>
                </c:pt>
                <c:pt idx="226">
                  <c:v>51652</c:v>
                </c:pt>
                <c:pt idx="227">
                  <c:v>51682</c:v>
                </c:pt>
                <c:pt idx="228">
                  <c:v>51713</c:v>
                </c:pt>
                <c:pt idx="229">
                  <c:v>51744</c:v>
                </c:pt>
                <c:pt idx="230">
                  <c:v>51774</c:v>
                </c:pt>
                <c:pt idx="231">
                  <c:v>51805</c:v>
                </c:pt>
                <c:pt idx="232">
                  <c:v>51835</c:v>
                </c:pt>
                <c:pt idx="233">
                  <c:v>51866</c:v>
                </c:pt>
                <c:pt idx="234">
                  <c:v>51897</c:v>
                </c:pt>
                <c:pt idx="235">
                  <c:v>51925</c:v>
                </c:pt>
                <c:pt idx="236">
                  <c:v>51956</c:v>
                </c:pt>
                <c:pt idx="237">
                  <c:v>51986</c:v>
                </c:pt>
                <c:pt idx="238">
                  <c:v>52017</c:v>
                </c:pt>
                <c:pt idx="239">
                  <c:v>52047</c:v>
                </c:pt>
                <c:pt idx="240">
                  <c:v>52078</c:v>
                </c:pt>
                <c:pt idx="241">
                  <c:v>52109</c:v>
                </c:pt>
                <c:pt idx="242">
                  <c:v>52139</c:v>
                </c:pt>
                <c:pt idx="243">
                  <c:v>52170</c:v>
                </c:pt>
                <c:pt idx="244">
                  <c:v>52200</c:v>
                </c:pt>
                <c:pt idx="245">
                  <c:v>52231</c:v>
                </c:pt>
                <c:pt idx="246">
                  <c:v>52262</c:v>
                </c:pt>
                <c:pt idx="247">
                  <c:v>52290</c:v>
                </c:pt>
                <c:pt idx="248">
                  <c:v>52321</c:v>
                </c:pt>
                <c:pt idx="249">
                  <c:v>52351</c:v>
                </c:pt>
                <c:pt idx="250">
                  <c:v>52382</c:v>
                </c:pt>
                <c:pt idx="251">
                  <c:v>52412</c:v>
                </c:pt>
                <c:pt idx="252">
                  <c:v>52443</c:v>
                </c:pt>
                <c:pt idx="253">
                  <c:v>52474</c:v>
                </c:pt>
                <c:pt idx="254">
                  <c:v>52504</c:v>
                </c:pt>
                <c:pt idx="255">
                  <c:v>52535</c:v>
                </c:pt>
                <c:pt idx="256">
                  <c:v>52565</c:v>
                </c:pt>
                <c:pt idx="257">
                  <c:v>52596</c:v>
                </c:pt>
                <c:pt idx="258">
                  <c:v>52627</c:v>
                </c:pt>
                <c:pt idx="259">
                  <c:v>52656</c:v>
                </c:pt>
                <c:pt idx="260">
                  <c:v>52687</c:v>
                </c:pt>
                <c:pt idx="261">
                  <c:v>52717</c:v>
                </c:pt>
                <c:pt idx="262">
                  <c:v>52748</c:v>
                </c:pt>
                <c:pt idx="263">
                  <c:v>52778</c:v>
                </c:pt>
                <c:pt idx="264">
                  <c:v>52809</c:v>
                </c:pt>
                <c:pt idx="265">
                  <c:v>52840</c:v>
                </c:pt>
                <c:pt idx="266">
                  <c:v>52870</c:v>
                </c:pt>
                <c:pt idx="267">
                  <c:v>52901</c:v>
                </c:pt>
                <c:pt idx="268">
                  <c:v>52931</c:v>
                </c:pt>
                <c:pt idx="269">
                  <c:v>52962</c:v>
                </c:pt>
                <c:pt idx="270">
                  <c:v>52993</c:v>
                </c:pt>
                <c:pt idx="271">
                  <c:v>53021</c:v>
                </c:pt>
                <c:pt idx="272">
                  <c:v>53052</c:v>
                </c:pt>
                <c:pt idx="273">
                  <c:v>53082</c:v>
                </c:pt>
                <c:pt idx="274">
                  <c:v>53113</c:v>
                </c:pt>
                <c:pt idx="275">
                  <c:v>53143</c:v>
                </c:pt>
                <c:pt idx="276">
                  <c:v>53174</c:v>
                </c:pt>
                <c:pt idx="277">
                  <c:v>53205</c:v>
                </c:pt>
                <c:pt idx="278">
                  <c:v>53235</c:v>
                </c:pt>
                <c:pt idx="279">
                  <c:v>53266</c:v>
                </c:pt>
                <c:pt idx="280">
                  <c:v>53296</c:v>
                </c:pt>
                <c:pt idx="281">
                  <c:v>53327</c:v>
                </c:pt>
                <c:pt idx="282">
                  <c:v>53358</c:v>
                </c:pt>
                <c:pt idx="283">
                  <c:v>53386</c:v>
                </c:pt>
                <c:pt idx="284">
                  <c:v>53417</c:v>
                </c:pt>
                <c:pt idx="285">
                  <c:v>53447</c:v>
                </c:pt>
                <c:pt idx="286">
                  <c:v>53478</c:v>
                </c:pt>
                <c:pt idx="287">
                  <c:v>53508</c:v>
                </c:pt>
                <c:pt idx="288">
                  <c:v>53539</c:v>
                </c:pt>
                <c:pt idx="289">
                  <c:v>53570</c:v>
                </c:pt>
                <c:pt idx="290">
                  <c:v>53600</c:v>
                </c:pt>
                <c:pt idx="291">
                  <c:v>53631</c:v>
                </c:pt>
                <c:pt idx="292">
                  <c:v>53661</c:v>
                </c:pt>
                <c:pt idx="293">
                  <c:v>53692</c:v>
                </c:pt>
                <c:pt idx="294">
                  <c:v>53723</c:v>
                </c:pt>
                <c:pt idx="295">
                  <c:v>53751</c:v>
                </c:pt>
                <c:pt idx="296">
                  <c:v>53782</c:v>
                </c:pt>
                <c:pt idx="297">
                  <c:v>53812</c:v>
                </c:pt>
                <c:pt idx="298">
                  <c:v>53843</c:v>
                </c:pt>
                <c:pt idx="299">
                  <c:v>53873</c:v>
                </c:pt>
                <c:pt idx="300">
                  <c:v>53904</c:v>
                </c:pt>
                <c:pt idx="301">
                  <c:v>53935</c:v>
                </c:pt>
                <c:pt idx="302">
                  <c:v>53965</c:v>
                </c:pt>
                <c:pt idx="303">
                  <c:v>53996</c:v>
                </c:pt>
                <c:pt idx="304">
                  <c:v>54026</c:v>
                </c:pt>
                <c:pt idx="305">
                  <c:v>54057</c:v>
                </c:pt>
                <c:pt idx="306">
                  <c:v>54088</c:v>
                </c:pt>
                <c:pt idx="307">
                  <c:v>54117</c:v>
                </c:pt>
                <c:pt idx="308">
                  <c:v>54148</c:v>
                </c:pt>
                <c:pt idx="309">
                  <c:v>54178</c:v>
                </c:pt>
                <c:pt idx="310">
                  <c:v>54209</c:v>
                </c:pt>
                <c:pt idx="311">
                  <c:v>54239</c:v>
                </c:pt>
                <c:pt idx="312">
                  <c:v>54270</c:v>
                </c:pt>
                <c:pt idx="313">
                  <c:v>54301</c:v>
                </c:pt>
                <c:pt idx="314">
                  <c:v>54331</c:v>
                </c:pt>
                <c:pt idx="315">
                  <c:v>54362</c:v>
                </c:pt>
                <c:pt idx="316">
                  <c:v>54392</c:v>
                </c:pt>
                <c:pt idx="317">
                  <c:v>54423</c:v>
                </c:pt>
                <c:pt idx="318">
                  <c:v>54454</c:v>
                </c:pt>
                <c:pt idx="319">
                  <c:v>54482</c:v>
                </c:pt>
                <c:pt idx="320">
                  <c:v>54513</c:v>
                </c:pt>
                <c:pt idx="321">
                  <c:v>54543</c:v>
                </c:pt>
                <c:pt idx="322">
                  <c:v>54574</c:v>
                </c:pt>
                <c:pt idx="323">
                  <c:v>54604</c:v>
                </c:pt>
                <c:pt idx="324">
                  <c:v>54635</c:v>
                </c:pt>
                <c:pt idx="325">
                  <c:v>54666</c:v>
                </c:pt>
                <c:pt idx="326">
                  <c:v>54696</c:v>
                </c:pt>
                <c:pt idx="327">
                  <c:v>54727</c:v>
                </c:pt>
                <c:pt idx="328">
                  <c:v>54757</c:v>
                </c:pt>
                <c:pt idx="329">
                  <c:v>54788</c:v>
                </c:pt>
                <c:pt idx="330">
                  <c:v>54819</c:v>
                </c:pt>
                <c:pt idx="331">
                  <c:v>54847</c:v>
                </c:pt>
                <c:pt idx="332">
                  <c:v>54878</c:v>
                </c:pt>
                <c:pt idx="333">
                  <c:v>54908</c:v>
                </c:pt>
                <c:pt idx="334">
                  <c:v>54939</c:v>
                </c:pt>
                <c:pt idx="335">
                  <c:v>54969</c:v>
                </c:pt>
                <c:pt idx="336">
                  <c:v>55000</c:v>
                </c:pt>
                <c:pt idx="337">
                  <c:v>55031</c:v>
                </c:pt>
                <c:pt idx="338">
                  <c:v>55061</c:v>
                </c:pt>
                <c:pt idx="339">
                  <c:v>55092</c:v>
                </c:pt>
                <c:pt idx="340">
                  <c:v>55122</c:v>
                </c:pt>
                <c:pt idx="341">
                  <c:v>55153</c:v>
                </c:pt>
                <c:pt idx="342">
                  <c:v>55184</c:v>
                </c:pt>
                <c:pt idx="343">
                  <c:v>55212</c:v>
                </c:pt>
                <c:pt idx="344">
                  <c:v>55243</c:v>
                </c:pt>
                <c:pt idx="345">
                  <c:v>55273</c:v>
                </c:pt>
                <c:pt idx="346">
                  <c:v>55304</c:v>
                </c:pt>
                <c:pt idx="347">
                  <c:v>55334</c:v>
                </c:pt>
                <c:pt idx="348">
                  <c:v>55365</c:v>
                </c:pt>
                <c:pt idx="349">
                  <c:v>55396</c:v>
                </c:pt>
                <c:pt idx="350">
                  <c:v>55426</c:v>
                </c:pt>
                <c:pt idx="351">
                  <c:v>55457</c:v>
                </c:pt>
                <c:pt idx="352">
                  <c:v>55487</c:v>
                </c:pt>
                <c:pt idx="353">
                  <c:v>55518</c:v>
                </c:pt>
                <c:pt idx="354">
                  <c:v>55549</c:v>
                </c:pt>
                <c:pt idx="355">
                  <c:v>55578</c:v>
                </c:pt>
                <c:pt idx="356">
                  <c:v>55609</c:v>
                </c:pt>
                <c:pt idx="357">
                  <c:v>55639</c:v>
                </c:pt>
                <c:pt idx="358">
                  <c:v>55670</c:v>
                </c:pt>
                <c:pt idx="359">
                  <c:v>55700</c:v>
                </c:pt>
                <c:pt idx="360">
                  <c:v>55731</c:v>
                </c:pt>
                <c:pt idx="361">
                  <c:v>55762</c:v>
                </c:pt>
                <c:pt idx="362">
                  <c:v>55792</c:v>
                </c:pt>
                <c:pt idx="363">
                  <c:v>55823</c:v>
                </c:pt>
                <c:pt idx="364">
                  <c:v>55853</c:v>
                </c:pt>
                <c:pt idx="365">
                  <c:v>55884</c:v>
                </c:pt>
              </c:numCache>
            </c:numRef>
          </c:cat>
          <c:val>
            <c:numRef>
              <c:f>'Amortisation 01'!$M$10:$M$375</c:f>
              <c:numCache>
                <c:formatCode>"€"#,##0</c:formatCode>
                <c:ptCount val="366"/>
                <c:pt idx="0">
                  <c:v>1823642462</c:v>
                </c:pt>
                <c:pt idx="1">
                  <c:v>1799263426</c:v>
                </c:pt>
                <c:pt idx="2">
                  <c:v>1775165966</c:v>
                </c:pt>
                <c:pt idx="3">
                  <c:v>1751347418</c:v>
                </c:pt>
                <c:pt idx="4">
                  <c:v>1727804592</c:v>
                </c:pt>
                <c:pt idx="5">
                  <c:v>1704536487</c:v>
                </c:pt>
                <c:pt idx="6">
                  <c:v>1681540282</c:v>
                </c:pt>
                <c:pt idx="7">
                  <c:v>1658817611</c:v>
                </c:pt>
                <c:pt idx="8">
                  <c:v>1636366224</c:v>
                </c:pt>
                <c:pt idx="9">
                  <c:v>1614180195</c:v>
                </c:pt>
                <c:pt idx="10">
                  <c:v>1592254487</c:v>
                </c:pt>
                <c:pt idx="11">
                  <c:v>1570592264</c:v>
                </c:pt>
                <c:pt idx="12">
                  <c:v>1549186976</c:v>
                </c:pt>
                <c:pt idx="13">
                  <c:v>1528037836</c:v>
                </c:pt>
                <c:pt idx="14">
                  <c:v>1507140330</c:v>
                </c:pt>
                <c:pt idx="15">
                  <c:v>1486495548</c:v>
                </c:pt>
                <c:pt idx="16">
                  <c:v>1466100728</c:v>
                </c:pt>
                <c:pt idx="17">
                  <c:v>1445947896</c:v>
                </c:pt>
                <c:pt idx="18">
                  <c:v>1426036259</c:v>
                </c:pt>
                <c:pt idx="19">
                  <c:v>1406358947</c:v>
                </c:pt>
                <c:pt idx="20">
                  <c:v>1386915005</c:v>
                </c:pt>
                <c:pt idx="21">
                  <c:v>1367702526</c:v>
                </c:pt>
                <c:pt idx="22">
                  <c:v>1348718031</c:v>
                </c:pt>
                <c:pt idx="23">
                  <c:v>1329959942</c:v>
                </c:pt>
                <c:pt idx="24">
                  <c:v>1311422401</c:v>
                </c:pt>
                <c:pt idx="25">
                  <c:v>1293103302</c:v>
                </c:pt>
                <c:pt idx="26">
                  <c:v>1275000384</c:v>
                </c:pt>
                <c:pt idx="27">
                  <c:v>1257114841</c:v>
                </c:pt>
                <c:pt idx="28">
                  <c:v>1239440105</c:v>
                </c:pt>
                <c:pt idx="29">
                  <c:v>1221982088</c:v>
                </c:pt>
                <c:pt idx="30">
                  <c:v>1204756545</c:v>
                </c:pt>
                <c:pt idx="31">
                  <c:v>1187737131</c:v>
                </c:pt>
                <c:pt idx="32">
                  <c:v>1170918342</c:v>
                </c:pt>
                <c:pt idx="33">
                  <c:v>1154305642</c:v>
                </c:pt>
                <c:pt idx="34">
                  <c:v>1137892309</c:v>
                </c:pt>
                <c:pt idx="35">
                  <c:v>1121679966</c:v>
                </c:pt>
                <c:pt idx="36">
                  <c:v>1105669118</c:v>
                </c:pt>
                <c:pt idx="37">
                  <c:v>1089855288</c:v>
                </c:pt>
                <c:pt idx="38">
                  <c:v>1074240669</c:v>
                </c:pt>
                <c:pt idx="39">
                  <c:v>1058817850</c:v>
                </c:pt>
                <c:pt idx="40">
                  <c:v>1043585810</c:v>
                </c:pt>
                <c:pt idx="41">
                  <c:v>1028546481</c:v>
                </c:pt>
                <c:pt idx="42">
                  <c:v>1013696469</c:v>
                </c:pt>
                <c:pt idx="43">
                  <c:v>999027116</c:v>
                </c:pt>
                <c:pt idx="44">
                  <c:v>984535592</c:v>
                </c:pt>
                <c:pt idx="45">
                  <c:v>970220993</c:v>
                </c:pt>
                <c:pt idx="46">
                  <c:v>956086376</c:v>
                </c:pt>
                <c:pt idx="47">
                  <c:v>942130083</c:v>
                </c:pt>
                <c:pt idx="48">
                  <c:v>928351932</c:v>
                </c:pt>
                <c:pt idx="49">
                  <c:v>914746907</c:v>
                </c:pt>
                <c:pt idx="50">
                  <c:v>901315705</c:v>
                </c:pt>
                <c:pt idx="51">
                  <c:v>888052399</c:v>
                </c:pt>
                <c:pt idx="52">
                  <c:v>874958100</c:v>
                </c:pt>
                <c:pt idx="53">
                  <c:v>862027244</c:v>
                </c:pt>
                <c:pt idx="54">
                  <c:v>849260568</c:v>
                </c:pt>
                <c:pt idx="55">
                  <c:v>836646473</c:v>
                </c:pt>
                <c:pt idx="56">
                  <c:v>824188043</c:v>
                </c:pt>
                <c:pt idx="57">
                  <c:v>811884902</c:v>
                </c:pt>
                <c:pt idx="58">
                  <c:v>799732721</c:v>
                </c:pt>
                <c:pt idx="59">
                  <c:v>787732865</c:v>
                </c:pt>
                <c:pt idx="60">
                  <c:v>775881616</c:v>
                </c:pt>
                <c:pt idx="61">
                  <c:v>764175261</c:v>
                </c:pt>
                <c:pt idx="62">
                  <c:v>752612391</c:v>
                </c:pt>
                <c:pt idx="63">
                  <c:v>741191179</c:v>
                </c:pt>
                <c:pt idx="64">
                  <c:v>729912046</c:v>
                </c:pt>
                <c:pt idx="65">
                  <c:v>718771963</c:v>
                </c:pt>
                <c:pt idx="66">
                  <c:v>707778215</c:v>
                </c:pt>
                <c:pt idx="67">
                  <c:v>696923997</c:v>
                </c:pt>
                <c:pt idx="68">
                  <c:v>686204574</c:v>
                </c:pt>
                <c:pt idx="69">
                  <c:v>675624039</c:v>
                </c:pt>
                <c:pt idx="70">
                  <c:v>665177390</c:v>
                </c:pt>
                <c:pt idx="71">
                  <c:v>654865708</c:v>
                </c:pt>
                <c:pt idx="72">
                  <c:v>644691643</c:v>
                </c:pt>
                <c:pt idx="73">
                  <c:v>634647326</c:v>
                </c:pt>
                <c:pt idx="74">
                  <c:v>624732628</c:v>
                </c:pt>
                <c:pt idx="75">
                  <c:v>614947234</c:v>
                </c:pt>
                <c:pt idx="76">
                  <c:v>605291933</c:v>
                </c:pt>
                <c:pt idx="77">
                  <c:v>595763896</c:v>
                </c:pt>
                <c:pt idx="78">
                  <c:v>586361364</c:v>
                </c:pt>
                <c:pt idx="79">
                  <c:v>577079747</c:v>
                </c:pt>
                <c:pt idx="80">
                  <c:v>567915124</c:v>
                </c:pt>
                <c:pt idx="81">
                  <c:v>558869096</c:v>
                </c:pt>
                <c:pt idx="82">
                  <c:v>549937495</c:v>
                </c:pt>
                <c:pt idx="83">
                  <c:v>541121480</c:v>
                </c:pt>
                <c:pt idx="84">
                  <c:v>532425021</c:v>
                </c:pt>
                <c:pt idx="85">
                  <c:v>523848158</c:v>
                </c:pt>
                <c:pt idx="86">
                  <c:v>515384980</c:v>
                </c:pt>
                <c:pt idx="87">
                  <c:v>507035508</c:v>
                </c:pt>
                <c:pt idx="88">
                  <c:v>498800166</c:v>
                </c:pt>
                <c:pt idx="89">
                  <c:v>490678543</c:v>
                </c:pt>
                <c:pt idx="90">
                  <c:v>482684681</c:v>
                </c:pt>
                <c:pt idx="91">
                  <c:v>474795040</c:v>
                </c:pt>
                <c:pt idx="92">
                  <c:v>467008164</c:v>
                </c:pt>
                <c:pt idx="93">
                  <c:v>459328804</c:v>
                </c:pt>
                <c:pt idx="94">
                  <c:v>451752199</c:v>
                </c:pt>
                <c:pt idx="95">
                  <c:v>444276300</c:v>
                </c:pt>
                <c:pt idx="96">
                  <c:v>436906633</c:v>
                </c:pt>
                <c:pt idx="97">
                  <c:v>429635281</c:v>
                </c:pt>
                <c:pt idx="98">
                  <c:v>422459498</c:v>
                </c:pt>
                <c:pt idx="99">
                  <c:v>415387886</c:v>
                </c:pt>
                <c:pt idx="100">
                  <c:v>408416424</c:v>
                </c:pt>
                <c:pt idx="101">
                  <c:v>401548106</c:v>
                </c:pt>
                <c:pt idx="102">
                  <c:v>394778703</c:v>
                </c:pt>
                <c:pt idx="103">
                  <c:v>388101106</c:v>
                </c:pt>
                <c:pt idx="104">
                  <c:v>381518405</c:v>
                </c:pt>
                <c:pt idx="105">
                  <c:v>375029457</c:v>
                </c:pt>
                <c:pt idx="106">
                  <c:v>368629134</c:v>
                </c:pt>
                <c:pt idx="107">
                  <c:v>362318813</c:v>
                </c:pt>
                <c:pt idx="108">
                  <c:v>356097578</c:v>
                </c:pt>
                <c:pt idx="109">
                  <c:v>349964802</c:v>
                </c:pt>
                <c:pt idx="110">
                  <c:v>343918328</c:v>
                </c:pt>
                <c:pt idx="111">
                  <c:v>337960543</c:v>
                </c:pt>
                <c:pt idx="112">
                  <c:v>332088190</c:v>
                </c:pt>
                <c:pt idx="113">
                  <c:v>326297366</c:v>
                </c:pt>
                <c:pt idx="114">
                  <c:v>320591197</c:v>
                </c:pt>
                <c:pt idx="115">
                  <c:v>314962349</c:v>
                </c:pt>
                <c:pt idx="116">
                  <c:v>309411295</c:v>
                </c:pt>
                <c:pt idx="117">
                  <c:v>303935291</c:v>
                </c:pt>
                <c:pt idx="118">
                  <c:v>298531549</c:v>
                </c:pt>
                <c:pt idx="119">
                  <c:v>293200848</c:v>
                </c:pt>
                <c:pt idx="120">
                  <c:v>287944181</c:v>
                </c:pt>
                <c:pt idx="121">
                  <c:v>282756747</c:v>
                </c:pt>
                <c:pt idx="122">
                  <c:v>277636803</c:v>
                </c:pt>
                <c:pt idx="123">
                  <c:v>272586163</c:v>
                </c:pt>
                <c:pt idx="124">
                  <c:v>267603170</c:v>
                </c:pt>
                <c:pt idx="125">
                  <c:v>262687600</c:v>
                </c:pt>
                <c:pt idx="126">
                  <c:v>257839166</c:v>
                </c:pt>
                <c:pt idx="127">
                  <c:v>253057293</c:v>
                </c:pt>
                <c:pt idx="128">
                  <c:v>248343737</c:v>
                </c:pt>
                <c:pt idx="129">
                  <c:v>243696011</c:v>
                </c:pt>
                <c:pt idx="130">
                  <c:v>239114305</c:v>
                </c:pt>
                <c:pt idx="131">
                  <c:v>234600673</c:v>
                </c:pt>
                <c:pt idx="132">
                  <c:v>230155751</c:v>
                </c:pt>
                <c:pt idx="133">
                  <c:v>225776089</c:v>
                </c:pt>
                <c:pt idx="134">
                  <c:v>221459412</c:v>
                </c:pt>
                <c:pt idx="135">
                  <c:v>217208986</c:v>
                </c:pt>
                <c:pt idx="136">
                  <c:v>213019053</c:v>
                </c:pt>
                <c:pt idx="137">
                  <c:v>208895851</c:v>
                </c:pt>
                <c:pt idx="138">
                  <c:v>204836187</c:v>
                </c:pt>
                <c:pt idx="139">
                  <c:v>200834101</c:v>
                </c:pt>
                <c:pt idx="140">
                  <c:v>196891984</c:v>
                </c:pt>
                <c:pt idx="141">
                  <c:v>193005255</c:v>
                </c:pt>
                <c:pt idx="142">
                  <c:v>189173258</c:v>
                </c:pt>
                <c:pt idx="143">
                  <c:v>185398458</c:v>
                </c:pt>
                <c:pt idx="144">
                  <c:v>181681518</c:v>
                </c:pt>
                <c:pt idx="145">
                  <c:v>178021698</c:v>
                </c:pt>
                <c:pt idx="146">
                  <c:v>174418556</c:v>
                </c:pt>
                <c:pt idx="147">
                  <c:v>170871804</c:v>
                </c:pt>
                <c:pt idx="148">
                  <c:v>167384164</c:v>
                </c:pt>
                <c:pt idx="149">
                  <c:v>163956322</c:v>
                </c:pt>
                <c:pt idx="150">
                  <c:v>160594244</c:v>
                </c:pt>
                <c:pt idx="151">
                  <c:v>157281462</c:v>
                </c:pt>
                <c:pt idx="152">
                  <c:v>154016832</c:v>
                </c:pt>
                <c:pt idx="153">
                  <c:v>150802163</c:v>
                </c:pt>
                <c:pt idx="154">
                  <c:v>147633486</c:v>
                </c:pt>
                <c:pt idx="155">
                  <c:v>144515238</c:v>
                </c:pt>
                <c:pt idx="156">
                  <c:v>141451541</c:v>
                </c:pt>
                <c:pt idx="157">
                  <c:v>138437182</c:v>
                </c:pt>
                <c:pt idx="158">
                  <c:v>135473834</c:v>
                </c:pt>
                <c:pt idx="159">
                  <c:v>132562094</c:v>
                </c:pt>
                <c:pt idx="160">
                  <c:v>129702241</c:v>
                </c:pt>
                <c:pt idx="161">
                  <c:v>126895483</c:v>
                </c:pt>
                <c:pt idx="162">
                  <c:v>124139517</c:v>
                </c:pt>
                <c:pt idx="163">
                  <c:v>121427659</c:v>
                </c:pt>
                <c:pt idx="164">
                  <c:v>118763733</c:v>
                </c:pt>
                <c:pt idx="165">
                  <c:v>116147658</c:v>
                </c:pt>
                <c:pt idx="166">
                  <c:v>113577372</c:v>
                </c:pt>
                <c:pt idx="167">
                  <c:v>111051889</c:v>
                </c:pt>
                <c:pt idx="168">
                  <c:v>108575598</c:v>
                </c:pt>
                <c:pt idx="169">
                  <c:v>106142644</c:v>
                </c:pt>
                <c:pt idx="170">
                  <c:v>103751102</c:v>
                </c:pt>
                <c:pt idx="171">
                  <c:v>101402742</c:v>
                </c:pt>
                <c:pt idx="172">
                  <c:v>99097948</c:v>
                </c:pt>
                <c:pt idx="173">
                  <c:v>96837734</c:v>
                </c:pt>
                <c:pt idx="174">
                  <c:v>94619194</c:v>
                </c:pt>
                <c:pt idx="175">
                  <c:v>92438054</c:v>
                </c:pt>
                <c:pt idx="176">
                  <c:v>90291466</c:v>
                </c:pt>
                <c:pt idx="177">
                  <c:v>88180587</c:v>
                </c:pt>
                <c:pt idx="178">
                  <c:v>86103806</c:v>
                </c:pt>
                <c:pt idx="179">
                  <c:v>84062070</c:v>
                </c:pt>
                <c:pt idx="180">
                  <c:v>82051866</c:v>
                </c:pt>
                <c:pt idx="181">
                  <c:v>80071238</c:v>
                </c:pt>
                <c:pt idx="182">
                  <c:v>78119913</c:v>
                </c:pt>
                <c:pt idx="183">
                  <c:v>76198777</c:v>
                </c:pt>
                <c:pt idx="184">
                  <c:v>74310805</c:v>
                </c:pt>
                <c:pt idx="185">
                  <c:v>72454335</c:v>
                </c:pt>
                <c:pt idx="186">
                  <c:v>70631868</c:v>
                </c:pt>
                <c:pt idx="187">
                  <c:v>68840354</c:v>
                </c:pt>
                <c:pt idx="188">
                  <c:v>67079064</c:v>
                </c:pt>
                <c:pt idx="189">
                  <c:v>65348669</c:v>
                </c:pt>
                <c:pt idx="190">
                  <c:v>63648799</c:v>
                </c:pt>
                <c:pt idx="191">
                  <c:v>61980781</c:v>
                </c:pt>
                <c:pt idx="192">
                  <c:v>60343577</c:v>
                </c:pt>
                <c:pt idx="193">
                  <c:v>58734429</c:v>
                </c:pt>
                <c:pt idx="194">
                  <c:v>57153309</c:v>
                </c:pt>
                <c:pt idx="195">
                  <c:v>55600480</c:v>
                </c:pt>
                <c:pt idx="196">
                  <c:v>54078319</c:v>
                </c:pt>
                <c:pt idx="197">
                  <c:v>52586452</c:v>
                </c:pt>
                <c:pt idx="198">
                  <c:v>51123657</c:v>
                </c:pt>
                <c:pt idx="199">
                  <c:v>49687933</c:v>
                </c:pt>
                <c:pt idx="200">
                  <c:v>48279131</c:v>
                </c:pt>
                <c:pt idx="201">
                  <c:v>46896882</c:v>
                </c:pt>
                <c:pt idx="202">
                  <c:v>45541036</c:v>
                </c:pt>
                <c:pt idx="203">
                  <c:v>44211924</c:v>
                </c:pt>
                <c:pt idx="204">
                  <c:v>42913654</c:v>
                </c:pt>
                <c:pt idx="205">
                  <c:v>41643691</c:v>
                </c:pt>
                <c:pt idx="206">
                  <c:v>40403359</c:v>
                </c:pt>
                <c:pt idx="207">
                  <c:v>39192489</c:v>
                </c:pt>
                <c:pt idx="208">
                  <c:v>38009498</c:v>
                </c:pt>
                <c:pt idx="209">
                  <c:v>36854881</c:v>
                </c:pt>
                <c:pt idx="210">
                  <c:v>35744117</c:v>
                </c:pt>
                <c:pt idx="211">
                  <c:v>34655439</c:v>
                </c:pt>
                <c:pt idx="212">
                  <c:v>33586796</c:v>
                </c:pt>
                <c:pt idx="213">
                  <c:v>32538265</c:v>
                </c:pt>
                <c:pt idx="214">
                  <c:v>31509992</c:v>
                </c:pt>
                <c:pt idx="215">
                  <c:v>30504092</c:v>
                </c:pt>
                <c:pt idx="216">
                  <c:v>29523140</c:v>
                </c:pt>
                <c:pt idx="217">
                  <c:v>28564186</c:v>
                </c:pt>
                <c:pt idx="218">
                  <c:v>27629783</c:v>
                </c:pt>
                <c:pt idx="219">
                  <c:v>26721032</c:v>
                </c:pt>
                <c:pt idx="220">
                  <c:v>25838577</c:v>
                </c:pt>
                <c:pt idx="221">
                  <c:v>24985795</c:v>
                </c:pt>
                <c:pt idx="222">
                  <c:v>24158022</c:v>
                </c:pt>
                <c:pt idx="223">
                  <c:v>23350896</c:v>
                </c:pt>
                <c:pt idx="224">
                  <c:v>22562963</c:v>
                </c:pt>
                <c:pt idx="225">
                  <c:v>21798690</c:v>
                </c:pt>
                <c:pt idx="226">
                  <c:v>21055739</c:v>
                </c:pt>
                <c:pt idx="227">
                  <c:v>20336377</c:v>
                </c:pt>
                <c:pt idx="228">
                  <c:v>19640188</c:v>
                </c:pt>
                <c:pt idx="229">
                  <c:v>18964179</c:v>
                </c:pt>
                <c:pt idx="230">
                  <c:v>18308453</c:v>
                </c:pt>
                <c:pt idx="231">
                  <c:v>17672271</c:v>
                </c:pt>
                <c:pt idx="232">
                  <c:v>17055533</c:v>
                </c:pt>
                <c:pt idx="233">
                  <c:v>16458410</c:v>
                </c:pt>
                <c:pt idx="234">
                  <c:v>15878153</c:v>
                </c:pt>
                <c:pt idx="235">
                  <c:v>15314059</c:v>
                </c:pt>
                <c:pt idx="236">
                  <c:v>14763277</c:v>
                </c:pt>
                <c:pt idx="237">
                  <c:v>14227106</c:v>
                </c:pt>
                <c:pt idx="238">
                  <c:v>13700496</c:v>
                </c:pt>
                <c:pt idx="239">
                  <c:v>13184121</c:v>
                </c:pt>
                <c:pt idx="240">
                  <c:v>12678065</c:v>
                </c:pt>
                <c:pt idx="241">
                  <c:v>12181390</c:v>
                </c:pt>
                <c:pt idx="242">
                  <c:v>11694632</c:v>
                </c:pt>
                <c:pt idx="243">
                  <c:v>11217812</c:v>
                </c:pt>
                <c:pt idx="244">
                  <c:v>10751445</c:v>
                </c:pt>
                <c:pt idx="245">
                  <c:v>10295669</c:v>
                </c:pt>
                <c:pt idx="246">
                  <c:v>9849817</c:v>
                </c:pt>
                <c:pt idx="247">
                  <c:v>9414435</c:v>
                </c:pt>
                <c:pt idx="248">
                  <c:v>8989798</c:v>
                </c:pt>
                <c:pt idx="249">
                  <c:v>8577081</c:v>
                </c:pt>
                <c:pt idx="250">
                  <c:v>8175942</c:v>
                </c:pt>
                <c:pt idx="251">
                  <c:v>7785955</c:v>
                </c:pt>
                <c:pt idx="252">
                  <c:v>7407877</c:v>
                </c:pt>
                <c:pt idx="253">
                  <c:v>7039666</c:v>
                </c:pt>
                <c:pt idx="254">
                  <c:v>6680984</c:v>
                </c:pt>
                <c:pt idx="255">
                  <c:v>6332333</c:v>
                </c:pt>
                <c:pt idx="256">
                  <c:v>5993014</c:v>
                </c:pt>
                <c:pt idx="257">
                  <c:v>5663015</c:v>
                </c:pt>
                <c:pt idx="258">
                  <c:v>5343064</c:v>
                </c:pt>
                <c:pt idx="259">
                  <c:v>5031925</c:v>
                </c:pt>
                <c:pt idx="260">
                  <c:v>4729931</c:v>
                </c:pt>
                <c:pt idx="261">
                  <c:v>4435371</c:v>
                </c:pt>
                <c:pt idx="262">
                  <c:v>4148359</c:v>
                </c:pt>
                <c:pt idx="263">
                  <c:v>3868145</c:v>
                </c:pt>
                <c:pt idx="264">
                  <c:v>3598819</c:v>
                </c:pt>
                <c:pt idx="265">
                  <c:v>3340263</c:v>
                </c:pt>
                <c:pt idx="266">
                  <c:v>3090780</c:v>
                </c:pt>
                <c:pt idx="267">
                  <c:v>2851938</c:v>
                </c:pt>
                <c:pt idx="268">
                  <c:v>2623153</c:v>
                </c:pt>
                <c:pt idx="269">
                  <c:v>2404888</c:v>
                </c:pt>
                <c:pt idx="270">
                  <c:v>2212209</c:v>
                </c:pt>
                <c:pt idx="271">
                  <c:v>2024591</c:v>
                </c:pt>
                <c:pt idx="272">
                  <c:v>1841558</c:v>
                </c:pt>
                <c:pt idx="273">
                  <c:v>1663773</c:v>
                </c:pt>
                <c:pt idx="274">
                  <c:v>1491905</c:v>
                </c:pt>
                <c:pt idx="275">
                  <c:v>1327608</c:v>
                </c:pt>
                <c:pt idx="276">
                  <c:v>1172758</c:v>
                </c:pt>
                <c:pt idx="277">
                  <c:v>1025384</c:v>
                </c:pt>
                <c:pt idx="278">
                  <c:v>887780</c:v>
                </c:pt>
                <c:pt idx="279">
                  <c:v>762119</c:v>
                </c:pt>
                <c:pt idx="280">
                  <c:v>648702</c:v>
                </c:pt>
                <c:pt idx="281">
                  <c:v>547635</c:v>
                </c:pt>
                <c:pt idx="282">
                  <c:v>459114</c:v>
                </c:pt>
                <c:pt idx="283">
                  <c:v>379735</c:v>
                </c:pt>
                <c:pt idx="284">
                  <c:v>308416</c:v>
                </c:pt>
                <c:pt idx="285">
                  <c:v>245908</c:v>
                </c:pt>
                <c:pt idx="286">
                  <c:v>192642</c:v>
                </c:pt>
                <c:pt idx="287">
                  <c:v>146677</c:v>
                </c:pt>
                <c:pt idx="288">
                  <c:v>111040</c:v>
                </c:pt>
                <c:pt idx="289">
                  <c:v>82033</c:v>
                </c:pt>
                <c:pt idx="290">
                  <c:v>58625</c:v>
                </c:pt>
                <c:pt idx="291">
                  <c:v>39956</c:v>
                </c:pt>
                <c:pt idx="292">
                  <c:v>26388</c:v>
                </c:pt>
                <c:pt idx="293">
                  <c:v>15930</c:v>
                </c:pt>
                <c:pt idx="294">
                  <c:v>7266</c:v>
                </c:pt>
                <c:pt idx="295">
                  <c:v>2803</c:v>
                </c:pt>
                <c:pt idx="296">
                  <c:v>61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pt idx="13">
                  <c:v>45169</c:v>
                </c:pt>
                <c:pt idx="14">
                  <c:v>45199</c:v>
                </c:pt>
                <c:pt idx="15">
                  <c:v>45230</c:v>
                </c:pt>
                <c:pt idx="16">
                  <c:v>45260</c:v>
                </c:pt>
                <c:pt idx="17">
                  <c:v>45291</c:v>
                </c:pt>
                <c:pt idx="18">
                  <c:v>45322</c:v>
                </c:pt>
                <c:pt idx="19">
                  <c:v>45351</c:v>
                </c:pt>
                <c:pt idx="20">
                  <c:v>45382</c:v>
                </c:pt>
                <c:pt idx="21">
                  <c:v>45412</c:v>
                </c:pt>
                <c:pt idx="22">
                  <c:v>45443</c:v>
                </c:pt>
                <c:pt idx="23">
                  <c:v>45473</c:v>
                </c:pt>
                <c:pt idx="24">
                  <c:v>45504</c:v>
                </c:pt>
                <c:pt idx="25">
                  <c:v>45535</c:v>
                </c:pt>
                <c:pt idx="26">
                  <c:v>45565</c:v>
                </c:pt>
                <c:pt idx="27">
                  <c:v>45596</c:v>
                </c:pt>
                <c:pt idx="28">
                  <c:v>45626</c:v>
                </c:pt>
                <c:pt idx="29">
                  <c:v>45657</c:v>
                </c:pt>
                <c:pt idx="30">
                  <c:v>45688</c:v>
                </c:pt>
                <c:pt idx="31">
                  <c:v>45716</c:v>
                </c:pt>
                <c:pt idx="32">
                  <c:v>45747</c:v>
                </c:pt>
                <c:pt idx="33">
                  <c:v>45777</c:v>
                </c:pt>
                <c:pt idx="34">
                  <c:v>45808</c:v>
                </c:pt>
                <c:pt idx="35">
                  <c:v>45838</c:v>
                </c:pt>
                <c:pt idx="36">
                  <c:v>45869</c:v>
                </c:pt>
                <c:pt idx="37">
                  <c:v>45900</c:v>
                </c:pt>
                <c:pt idx="38">
                  <c:v>45930</c:v>
                </c:pt>
                <c:pt idx="39">
                  <c:v>45961</c:v>
                </c:pt>
                <c:pt idx="40">
                  <c:v>45991</c:v>
                </c:pt>
                <c:pt idx="41">
                  <c:v>46022</c:v>
                </c:pt>
                <c:pt idx="42">
                  <c:v>46053</c:v>
                </c:pt>
                <c:pt idx="43">
                  <c:v>46081</c:v>
                </c:pt>
                <c:pt idx="44">
                  <c:v>46112</c:v>
                </c:pt>
                <c:pt idx="45">
                  <c:v>46142</c:v>
                </c:pt>
                <c:pt idx="46">
                  <c:v>46173</c:v>
                </c:pt>
                <c:pt idx="47">
                  <c:v>46203</c:v>
                </c:pt>
                <c:pt idx="48">
                  <c:v>46234</c:v>
                </c:pt>
                <c:pt idx="49">
                  <c:v>46265</c:v>
                </c:pt>
                <c:pt idx="50">
                  <c:v>46295</c:v>
                </c:pt>
                <c:pt idx="51">
                  <c:v>46326</c:v>
                </c:pt>
                <c:pt idx="52">
                  <c:v>46356</c:v>
                </c:pt>
                <c:pt idx="53">
                  <c:v>46387</c:v>
                </c:pt>
                <c:pt idx="54">
                  <c:v>46418</c:v>
                </c:pt>
                <c:pt idx="55">
                  <c:v>46446</c:v>
                </c:pt>
                <c:pt idx="56">
                  <c:v>46477</c:v>
                </c:pt>
                <c:pt idx="57">
                  <c:v>46507</c:v>
                </c:pt>
                <c:pt idx="58">
                  <c:v>46538</c:v>
                </c:pt>
                <c:pt idx="59">
                  <c:v>46568</c:v>
                </c:pt>
                <c:pt idx="60">
                  <c:v>46599</c:v>
                </c:pt>
                <c:pt idx="61">
                  <c:v>46630</c:v>
                </c:pt>
                <c:pt idx="62">
                  <c:v>46660</c:v>
                </c:pt>
                <c:pt idx="63">
                  <c:v>46691</c:v>
                </c:pt>
                <c:pt idx="64">
                  <c:v>46721</c:v>
                </c:pt>
                <c:pt idx="65">
                  <c:v>46752</c:v>
                </c:pt>
                <c:pt idx="66">
                  <c:v>46783</c:v>
                </c:pt>
                <c:pt idx="67">
                  <c:v>46812</c:v>
                </c:pt>
                <c:pt idx="68">
                  <c:v>46843</c:v>
                </c:pt>
                <c:pt idx="69">
                  <c:v>46873</c:v>
                </c:pt>
                <c:pt idx="70">
                  <c:v>46904</c:v>
                </c:pt>
                <c:pt idx="71">
                  <c:v>46934</c:v>
                </c:pt>
                <c:pt idx="72">
                  <c:v>46965</c:v>
                </c:pt>
                <c:pt idx="73">
                  <c:v>46996</c:v>
                </c:pt>
                <c:pt idx="74">
                  <c:v>47026</c:v>
                </c:pt>
                <c:pt idx="75">
                  <c:v>47057</c:v>
                </c:pt>
                <c:pt idx="76">
                  <c:v>47087</c:v>
                </c:pt>
                <c:pt idx="77">
                  <c:v>47118</c:v>
                </c:pt>
                <c:pt idx="78">
                  <c:v>47149</c:v>
                </c:pt>
                <c:pt idx="79">
                  <c:v>47177</c:v>
                </c:pt>
                <c:pt idx="80">
                  <c:v>47208</c:v>
                </c:pt>
                <c:pt idx="81">
                  <c:v>47238</c:v>
                </c:pt>
                <c:pt idx="82">
                  <c:v>47269</c:v>
                </c:pt>
                <c:pt idx="83">
                  <c:v>47299</c:v>
                </c:pt>
                <c:pt idx="84">
                  <c:v>47330</c:v>
                </c:pt>
                <c:pt idx="85">
                  <c:v>47361</c:v>
                </c:pt>
                <c:pt idx="86">
                  <c:v>47391</c:v>
                </c:pt>
                <c:pt idx="87">
                  <c:v>47422</c:v>
                </c:pt>
                <c:pt idx="88">
                  <c:v>47452</c:v>
                </c:pt>
                <c:pt idx="89">
                  <c:v>47483</c:v>
                </c:pt>
                <c:pt idx="90">
                  <c:v>47514</c:v>
                </c:pt>
                <c:pt idx="91">
                  <c:v>47542</c:v>
                </c:pt>
                <c:pt idx="92">
                  <c:v>47573</c:v>
                </c:pt>
                <c:pt idx="93">
                  <c:v>47603</c:v>
                </c:pt>
                <c:pt idx="94">
                  <c:v>47634</c:v>
                </c:pt>
                <c:pt idx="95">
                  <c:v>47664</c:v>
                </c:pt>
                <c:pt idx="96">
                  <c:v>47695</c:v>
                </c:pt>
                <c:pt idx="97">
                  <c:v>47726</c:v>
                </c:pt>
                <c:pt idx="98">
                  <c:v>47756</c:v>
                </c:pt>
                <c:pt idx="99">
                  <c:v>47787</c:v>
                </c:pt>
                <c:pt idx="100">
                  <c:v>47817</c:v>
                </c:pt>
                <c:pt idx="101">
                  <c:v>47848</c:v>
                </c:pt>
                <c:pt idx="102">
                  <c:v>47879</c:v>
                </c:pt>
                <c:pt idx="103">
                  <c:v>47907</c:v>
                </c:pt>
                <c:pt idx="104">
                  <c:v>47938</c:v>
                </c:pt>
                <c:pt idx="105">
                  <c:v>47968</c:v>
                </c:pt>
                <c:pt idx="106">
                  <c:v>47999</c:v>
                </c:pt>
                <c:pt idx="107">
                  <c:v>48029</c:v>
                </c:pt>
                <c:pt idx="108">
                  <c:v>48060</c:v>
                </c:pt>
                <c:pt idx="109">
                  <c:v>48091</c:v>
                </c:pt>
                <c:pt idx="110">
                  <c:v>48121</c:v>
                </c:pt>
                <c:pt idx="111">
                  <c:v>48152</c:v>
                </c:pt>
                <c:pt idx="112">
                  <c:v>48182</c:v>
                </c:pt>
                <c:pt idx="113">
                  <c:v>48213</c:v>
                </c:pt>
                <c:pt idx="114">
                  <c:v>48244</c:v>
                </c:pt>
                <c:pt idx="115">
                  <c:v>48273</c:v>
                </c:pt>
                <c:pt idx="116">
                  <c:v>48304</c:v>
                </c:pt>
                <c:pt idx="117">
                  <c:v>48334</c:v>
                </c:pt>
                <c:pt idx="118">
                  <c:v>48365</c:v>
                </c:pt>
                <c:pt idx="119">
                  <c:v>48395</c:v>
                </c:pt>
                <c:pt idx="120">
                  <c:v>48426</c:v>
                </c:pt>
                <c:pt idx="121">
                  <c:v>48457</c:v>
                </c:pt>
                <c:pt idx="122">
                  <c:v>48487</c:v>
                </c:pt>
                <c:pt idx="123">
                  <c:v>48518</c:v>
                </c:pt>
                <c:pt idx="124">
                  <c:v>48548</c:v>
                </c:pt>
                <c:pt idx="125">
                  <c:v>48579</c:v>
                </c:pt>
                <c:pt idx="126">
                  <c:v>48610</c:v>
                </c:pt>
                <c:pt idx="127">
                  <c:v>48638</c:v>
                </c:pt>
                <c:pt idx="128">
                  <c:v>48669</c:v>
                </c:pt>
                <c:pt idx="129">
                  <c:v>48699</c:v>
                </c:pt>
                <c:pt idx="130">
                  <c:v>48730</c:v>
                </c:pt>
                <c:pt idx="131">
                  <c:v>48760</c:v>
                </c:pt>
                <c:pt idx="132">
                  <c:v>48791</c:v>
                </c:pt>
                <c:pt idx="133">
                  <c:v>48822</c:v>
                </c:pt>
                <c:pt idx="134">
                  <c:v>48852</c:v>
                </c:pt>
                <c:pt idx="135">
                  <c:v>48883</c:v>
                </c:pt>
                <c:pt idx="136">
                  <c:v>48913</c:v>
                </c:pt>
                <c:pt idx="137">
                  <c:v>48944</c:v>
                </c:pt>
                <c:pt idx="138">
                  <c:v>48975</c:v>
                </c:pt>
                <c:pt idx="139">
                  <c:v>49003</c:v>
                </c:pt>
                <c:pt idx="140">
                  <c:v>49034</c:v>
                </c:pt>
                <c:pt idx="141">
                  <c:v>49064</c:v>
                </c:pt>
                <c:pt idx="142">
                  <c:v>49095</c:v>
                </c:pt>
                <c:pt idx="143">
                  <c:v>49125</c:v>
                </c:pt>
                <c:pt idx="144">
                  <c:v>49156</c:v>
                </c:pt>
                <c:pt idx="145">
                  <c:v>49187</c:v>
                </c:pt>
                <c:pt idx="146">
                  <c:v>49217</c:v>
                </c:pt>
                <c:pt idx="147">
                  <c:v>49248</c:v>
                </c:pt>
                <c:pt idx="148">
                  <c:v>49278</c:v>
                </c:pt>
                <c:pt idx="149">
                  <c:v>49309</c:v>
                </c:pt>
                <c:pt idx="150">
                  <c:v>49340</c:v>
                </c:pt>
                <c:pt idx="151">
                  <c:v>49368</c:v>
                </c:pt>
                <c:pt idx="152">
                  <c:v>49399</c:v>
                </c:pt>
                <c:pt idx="153">
                  <c:v>49429</c:v>
                </c:pt>
                <c:pt idx="154">
                  <c:v>49460</c:v>
                </c:pt>
                <c:pt idx="155">
                  <c:v>49490</c:v>
                </c:pt>
                <c:pt idx="156">
                  <c:v>49521</c:v>
                </c:pt>
                <c:pt idx="157">
                  <c:v>49552</c:v>
                </c:pt>
                <c:pt idx="158">
                  <c:v>49582</c:v>
                </c:pt>
                <c:pt idx="159">
                  <c:v>49613</c:v>
                </c:pt>
                <c:pt idx="160">
                  <c:v>49643</c:v>
                </c:pt>
                <c:pt idx="161">
                  <c:v>49674</c:v>
                </c:pt>
                <c:pt idx="162">
                  <c:v>49705</c:v>
                </c:pt>
                <c:pt idx="163">
                  <c:v>49734</c:v>
                </c:pt>
                <c:pt idx="164">
                  <c:v>49765</c:v>
                </c:pt>
                <c:pt idx="165">
                  <c:v>49795</c:v>
                </c:pt>
                <c:pt idx="166">
                  <c:v>49826</c:v>
                </c:pt>
                <c:pt idx="167">
                  <c:v>49856</c:v>
                </c:pt>
                <c:pt idx="168">
                  <c:v>49887</c:v>
                </c:pt>
                <c:pt idx="169">
                  <c:v>49918</c:v>
                </c:pt>
                <c:pt idx="170">
                  <c:v>49948</c:v>
                </c:pt>
                <c:pt idx="171">
                  <c:v>49979</c:v>
                </c:pt>
                <c:pt idx="172">
                  <c:v>50009</c:v>
                </c:pt>
                <c:pt idx="173">
                  <c:v>50040</c:v>
                </c:pt>
                <c:pt idx="174">
                  <c:v>50071</c:v>
                </c:pt>
                <c:pt idx="175">
                  <c:v>50099</c:v>
                </c:pt>
                <c:pt idx="176">
                  <c:v>50130</c:v>
                </c:pt>
                <c:pt idx="177">
                  <c:v>50160</c:v>
                </c:pt>
                <c:pt idx="178">
                  <c:v>50191</c:v>
                </c:pt>
                <c:pt idx="179">
                  <c:v>50221</c:v>
                </c:pt>
                <c:pt idx="180">
                  <c:v>50252</c:v>
                </c:pt>
                <c:pt idx="181">
                  <c:v>50283</c:v>
                </c:pt>
                <c:pt idx="182">
                  <c:v>50313</c:v>
                </c:pt>
                <c:pt idx="183">
                  <c:v>50344</c:v>
                </c:pt>
                <c:pt idx="184">
                  <c:v>50374</c:v>
                </c:pt>
                <c:pt idx="185">
                  <c:v>50405</c:v>
                </c:pt>
                <c:pt idx="186">
                  <c:v>50436</c:v>
                </c:pt>
                <c:pt idx="187">
                  <c:v>50464</c:v>
                </c:pt>
                <c:pt idx="188">
                  <c:v>50495</c:v>
                </c:pt>
                <c:pt idx="189">
                  <c:v>50525</c:v>
                </c:pt>
                <c:pt idx="190">
                  <c:v>50556</c:v>
                </c:pt>
                <c:pt idx="191">
                  <c:v>50586</c:v>
                </c:pt>
                <c:pt idx="192">
                  <c:v>50617</c:v>
                </c:pt>
                <c:pt idx="193">
                  <c:v>50648</c:v>
                </c:pt>
                <c:pt idx="194">
                  <c:v>50678</c:v>
                </c:pt>
                <c:pt idx="195">
                  <c:v>50709</c:v>
                </c:pt>
                <c:pt idx="196">
                  <c:v>50739</c:v>
                </c:pt>
                <c:pt idx="197">
                  <c:v>50770</c:v>
                </c:pt>
                <c:pt idx="198">
                  <c:v>50801</c:v>
                </c:pt>
                <c:pt idx="199">
                  <c:v>50829</c:v>
                </c:pt>
                <c:pt idx="200">
                  <c:v>50860</c:v>
                </c:pt>
                <c:pt idx="201">
                  <c:v>50890</c:v>
                </c:pt>
                <c:pt idx="202">
                  <c:v>50921</c:v>
                </c:pt>
                <c:pt idx="203">
                  <c:v>50951</c:v>
                </c:pt>
                <c:pt idx="204">
                  <c:v>50982</c:v>
                </c:pt>
                <c:pt idx="205">
                  <c:v>51013</c:v>
                </c:pt>
                <c:pt idx="206">
                  <c:v>51043</c:v>
                </c:pt>
                <c:pt idx="207">
                  <c:v>51074</c:v>
                </c:pt>
                <c:pt idx="208">
                  <c:v>51104</c:v>
                </c:pt>
                <c:pt idx="209">
                  <c:v>51135</c:v>
                </c:pt>
                <c:pt idx="210">
                  <c:v>51166</c:v>
                </c:pt>
                <c:pt idx="211">
                  <c:v>51195</c:v>
                </c:pt>
                <c:pt idx="212">
                  <c:v>51226</c:v>
                </c:pt>
                <c:pt idx="213">
                  <c:v>51256</c:v>
                </c:pt>
                <c:pt idx="214">
                  <c:v>51287</c:v>
                </c:pt>
                <c:pt idx="215">
                  <c:v>51317</c:v>
                </c:pt>
                <c:pt idx="216">
                  <c:v>51348</c:v>
                </c:pt>
                <c:pt idx="217">
                  <c:v>51379</c:v>
                </c:pt>
                <c:pt idx="218">
                  <c:v>51409</c:v>
                </c:pt>
                <c:pt idx="219">
                  <c:v>51440</c:v>
                </c:pt>
                <c:pt idx="220">
                  <c:v>51470</c:v>
                </c:pt>
                <c:pt idx="221">
                  <c:v>51501</c:v>
                </c:pt>
                <c:pt idx="222">
                  <c:v>51532</c:v>
                </c:pt>
                <c:pt idx="223">
                  <c:v>51560</c:v>
                </c:pt>
                <c:pt idx="224">
                  <c:v>51591</c:v>
                </c:pt>
                <c:pt idx="225">
                  <c:v>51621</c:v>
                </c:pt>
                <c:pt idx="226">
                  <c:v>51652</c:v>
                </c:pt>
                <c:pt idx="227">
                  <c:v>51682</c:v>
                </c:pt>
                <c:pt idx="228">
                  <c:v>51713</c:v>
                </c:pt>
                <c:pt idx="229">
                  <c:v>51744</c:v>
                </c:pt>
                <c:pt idx="230">
                  <c:v>51774</c:v>
                </c:pt>
                <c:pt idx="231">
                  <c:v>51805</c:v>
                </c:pt>
                <c:pt idx="232">
                  <c:v>51835</c:v>
                </c:pt>
                <c:pt idx="233">
                  <c:v>51866</c:v>
                </c:pt>
                <c:pt idx="234">
                  <c:v>51897</c:v>
                </c:pt>
                <c:pt idx="235">
                  <c:v>51925</c:v>
                </c:pt>
                <c:pt idx="236">
                  <c:v>51956</c:v>
                </c:pt>
                <c:pt idx="237">
                  <c:v>51986</c:v>
                </c:pt>
                <c:pt idx="238">
                  <c:v>52017</c:v>
                </c:pt>
                <c:pt idx="239">
                  <c:v>52047</c:v>
                </c:pt>
                <c:pt idx="240">
                  <c:v>52078</c:v>
                </c:pt>
                <c:pt idx="241">
                  <c:v>52109</c:v>
                </c:pt>
                <c:pt idx="242">
                  <c:v>52139</c:v>
                </c:pt>
                <c:pt idx="243">
                  <c:v>52170</c:v>
                </c:pt>
                <c:pt idx="244">
                  <c:v>52200</c:v>
                </c:pt>
                <c:pt idx="245">
                  <c:v>52231</c:v>
                </c:pt>
                <c:pt idx="246">
                  <c:v>52262</c:v>
                </c:pt>
                <c:pt idx="247">
                  <c:v>52290</c:v>
                </c:pt>
                <c:pt idx="248">
                  <c:v>52321</c:v>
                </c:pt>
                <c:pt idx="249">
                  <c:v>52351</c:v>
                </c:pt>
                <c:pt idx="250">
                  <c:v>52382</c:v>
                </c:pt>
                <c:pt idx="251">
                  <c:v>52412</c:v>
                </c:pt>
                <c:pt idx="252">
                  <c:v>52443</c:v>
                </c:pt>
                <c:pt idx="253">
                  <c:v>52474</c:v>
                </c:pt>
                <c:pt idx="254">
                  <c:v>52504</c:v>
                </c:pt>
                <c:pt idx="255">
                  <c:v>52535</c:v>
                </c:pt>
                <c:pt idx="256">
                  <c:v>52565</c:v>
                </c:pt>
                <c:pt idx="257">
                  <c:v>52596</c:v>
                </c:pt>
                <c:pt idx="258">
                  <c:v>52627</c:v>
                </c:pt>
                <c:pt idx="259">
                  <c:v>52656</c:v>
                </c:pt>
                <c:pt idx="260">
                  <c:v>52687</c:v>
                </c:pt>
                <c:pt idx="261">
                  <c:v>52717</c:v>
                </c:pt>
                <c:pt idx="262">
                  <c:v>52748</c:v>
                </c:pt>
                <c:pt idx="263">
                  <c:v>52778</c:v>
                </c:pt>
                <c:pt idx="264">
                  <c:v>52809</c:v>
                </c:pt>
                <c:pt idx="265">
                  <c:v>52840</c:v>
                </c:pt>
                <c:pt idx="266">
                  <c:v>52870</c:v>
                </c:pt>
                <c:pt idx="267">
                  <c:v>52901</c:v>
                </c:pt>
                <c:pt idx="268">
                  <c:v>52931</c:v>
                </c:pt>
                <c:pt idx="269">
                  <c:v>52962</c:v>
                </c:pt>
                <c:pt idx="270">
                  <c:v>52993</c:v>
                </c:pt>
                <c:pt idx="271">
                  <c:v>53021</c:v>
                </c:pt>
                <c:pt idx="272">
                  <c:v>53052</c:v>
                </c:pt>
                <c:pt idx="273">
                  <c:v>53082</c:v>
                </c:pt>
                <c:pt idx="274">
                  <c:v>53113</c:v>
                </c:pt>
                <c:pt idx="275">
                  <c:v>53143</c:v>
                </c:pt>
                <c:pt idx="276">
                  <c:v>53174</c:v>
                </c:pt>
                <c:pt idx="277">
                  <c:v>53205</c:v>
                </c:pt>
                <c:pt idx="278">
                  <c:v>53235</c:v>
                </c:pt>
                <c:pt idx="279">
                  <c:v>53266</c:v>
                </c:pt>
                <c:pt idx="280">
                  <c:v>53296</c:v>
                </c:pt>
                <c:pt idx="281">
                  <c:v>53327</c:v>
                </c:pt>
                <c:pt idx="282">
                  <c:v>53358</c:v>
                </c:pt>
                <c:pt idx="283">
                  <c:v>53386</c:v>
                </c:pt>
                <c:pt idx="284">
                  <c:v>53417</c:v>
                </c:pt>
                <c:pt idx="285">
                  <c:v>53447</c:v>
                </c:pt>
                <c:pt idx="286">
                  <c:v>53478</c:v>
                </c:pt>
                <c:pt idx="287">
                  <c:v>53508</c:v>
                </c:pt>
                <c:pt idx="288">
                  <c:v>53539</c:v>
                </c:pt>
                <c:pt idx="289">
                  <c:v>53570</c:v>
                </c:pt>
                <c:pt idx="290">
                  <c:v>53600</c:v>
                </c:pt>
                <c:pt idx="291">
                  <c:v>53631</c:v>
                </c:pt>
                <c:pt idx="292">
                  <c:v>53661</c:v>
                </c:pt>
                <c:pt idx="293">
                  <c:v>53692</c:v>
                </c:pt>
                <c:pt idx="294">
                  <c:v>53723</c:v>
                </c:pt>
                <c:pt idx="295">
                  <c:v>53751</c:v>
                </c:pt>
                <c:pt idx="296">
                  <c:v>53782</c:v>
                </c:pt>
                <c:pt idx="297">
                  <c:v>53812</c:v>
                </c:pt>
                <c:pt idx="298">
                  <c:v>53843</c:v>
                </c:pt>
                <c:pt idx="299">
                  <c:v>53873</c:v>
                </c:pt>
                <c:pt idx="300">
                  <c:v>53904</c:v>
                </c:pt>
                <c:pt idx="301">
                  <c:v>53935</c:v>
                </c:pt>
                <c:pt idx="302">
                  <c:v>53965</c:v>
                </c:pt>
                <c:pt idx="303">
                  <c:v>53996</c:v>
                </c:pt>
                <c:pt idx="304">
                  <c:v>54026</c:v>
                </c:pt>
                <c:pt idx="305">
                  <c:v>54057</c:v>
                </c:pt>
                <c:pt idx="306">
                  <c:v>54088</c:v>
                </c:pt>
                <c:pt idx="307">
                  <c:v>54117</c:v>
                </c:pt>
                <c:pt idx="308">
                  <c:v>54148</c:v>
                </c:pt>
                <c:pt idx="309">
                  <c:v>54178</c:v>
                </c:pt>
                <c:pt idx="310">
                  <c:v>54209</c:v>
                </c:pt>
                <c:pt idx="311">
                  <c:v>54239</c:v>
                </c:pt>
                <c:pt idx="312">
                  <c:v>54270</c:v>
                </c:pt>
                <c:pt idx="313">
                  <c:v>54301</c:v>
                </c:pt>
                <c:pt idx="314">
                  <c:v>54331</c:v>
                </c:pt>
                <c:pt idx="315">
                  <c:v>54362</c:v>
                </c:pt>
                <c:pt idx="316">
                  <c:v>54392</c:v>
                </c:pt>
                <c:pt idx="317">
                  <c:v>54423</c:v>
                </c:pt>
                <c:pt idx="318">
                  <c:v>54454</c:v>
                </c:pt>
                <c:pt idx="319">
                  <c:v>54482</c:v>
                </c:pt>
                <c:pt idx="320">
                  <c:v>54513</c:v>
                </c:pt>
                <c:pt idx="321">
                  <c:v>54543</c:v>
                </c:pt>
                <c:pt idx="322">
                  <c:v>54574</c:v>
                </c:pt>
                <c:pt idx="323">
                  <c:v>54604</c:v>
                </c:pt>
                <c:pt idx="324">
                  <c:v>54635</c:v>
                </c:pt>
                <c:pt idx="325">
                  <c:v>54666</c:v>
                </c:pt>
                <c:pt idx="326">
                  <c:v>54696</c:v>
                </c:pt>
                <c:pt idx="327">
                  <c:v>54727</c:v>
                </c:pt>
                <c:pt idx="328">
                  <c:v>54757</c:v>
                </c:pt>
                <c:pt idx="329">
                  <c:v>54788</c:v>
                </c:pt>
                <c:pt idx="330">
                  <c:v>54819</c:v>
                </c:pt>
                <c:pt idx="331">
                  <c:v>54847</c:v>
                </c:pt>
                <c:pt idx="332">
                  <c:v>54878</c:v>
                </c:pt>
                <c:pt idx="333">
                  <c:v>54908</c:v>
                </c:pt>
                <c:pt idx="334">
                  <c:v>54939</c:v>
                </c:pt>
                <c:pt idx="335">
                  <c:v>54969</c:v>
                </c:pt>
                <c:pt idx="336">
                  <c:v>55000</c:v>
                </c:pt>
                <c:pt idx="337">
                  <c:v>55031</c:v>
                </c:pt>
                <c:pt idx="338">
                  <c:v>55061</c:v>
                </c:pt>
                <c:pt idx="339">
                  <c:v>55092</c:v>
                </c:pt>
                <c:pt idx="340">
                  <c:v>55122</c:v>
                </c:pt>
                <c:pt idx="341">
                  <c:v>55153</c:v>
                </c:pt>
                <c:pt idx="342">
                  <c:v>55184</c:v>
                </c:pt>
                <c:pt idx="343">
                  <c:v>55212</c:v>
                </c:pt>
                <c:pt idx="344">
                  <c:v>55243</c:v>
                </c:pt>
                <c:pt idx="345">
                  <c:v>55273</c:v>
                </c:pt>
                <c:pt idx="346">
                  <c:v>55304</c:v>
                </c:pt>
                <c:pt idx="347">
                  <c:v>55334</c:v>
                </c:pt>
                <c:pt idx="348">
                  <c:v>55365</c:v>
                </c:pt>
                <c:pt idx="349">
                  <c:v>55396</c:v>
                </c:pt>
                <c:pt idx="350">
                  <c:v>55426</c:v>
                </c:pt>
                <c:pt idx="351">
                  <c:v>55457</c:v>
                </c:pt>
                <c:pt idx="352">
                  <c:v>55487</c:v>
                </c:pt>
                <c:pt idx="353">
                  <c:v>55518</c:v>
                </c:pt>
                <c:pt idx="354">
                  <c:v>55549</c:v>
                </c:pt>
                <c:pt idx="355">
                  <c:v>55578</c:v>
                </c:pt>
                <c:pt idx="356">
                  <c:v>55609</c:v>
                </c:pt>
                <c:pt idx="357">
                  <c:v>55639</c:v>
                </c:pt>
                <c:pt idx="358">
                  <c:v>55670</c:v>
                </c:pt>
                <c:pt idx="359">
                  <c:v>55700</c:v>
                </c:pt>
                <c:pt idx="360">
                  <c:v>55731</c:v>
                </c:pt>
                <c:pt idx="361">
                  <c:v>55762</c:v>
                </c:pt>
                <c:pt idx="362">
                  <c:v>55792</c:v>
                </c:pt>
                <c:pt idx="363">
                  <c:v>55823</c:v>
                </c:pt>
                <c:pt idx="364">
                  <c:v>55853</c:v>
                </c:pt>
                <c:pt idx="365">
                  <c:v>55884</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1500000000</c:v>
                </c:pt>
                <c:pt idx="78">
                  <c:v>1500000000</c:v>
                </c:pt>
                <c:pt idx="79">
                  <c:v>1500000000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5" sqref="A5:J30"/>
    </sheetView>
  </sheetViews>
  <sheetFormatPr defaultRowHeight="14" x14ac:dyDescent="0.3"/>
  <cols>
    <col min="1" max="10" width="9.332031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0</v>
      </c>
      <c r="B3" s="37"/>
      <c r="C3" s="37"/>
      <c r="D3" s="37"/>
      <c r="E3" s="37"/>
      <c r="F3" s="37"/>
      <c r="G3" s="37"/>
      <c r="H3" s="37"/>
      <c r="I3" s="37"/>
      <c r="J3" s="37"/>
    </row>
    <row r="4" spans="1:10" ht="3.75" customHeight="1" x14ac:dyDescent="0.3">
      <c r="A4" s="1"/>
      <c r="B4" s="1"/>
      <c r="C4" s="1"/>
      <c r="D4" s="1"/>
      <c r="E4" s="1"/>
      <c r="F4" s="1"/>
      <c r="G4" s="1"/>
      <c r="H4" s="1"/>
      <c r="I4" s="1"/>
      <c r="J4" s="1"/>
    </row>
    <row r="5" spans="1:10" x14ac:dyDescent="0.3">
      <c r="A5" s="2" t="s">
        <v>0</v>
      </c>
      <c r="B5" s="2"/>
      <c r="C5" s="35">
        <v>44743</v>
      </c>
      <c r="D5" s="35"/>
      <c r="E5" s="5"/>
      <c r="F5" s="32" t="s">
        <v>13</v>
      </c>
      <c r="G5" s="32"/>
      <c r="H5" s="35">
        <v>44742</v>
      </c>
      <c r="I5" s="35"/>
      <c r="J5" s="4"/>
    </row>
    <row r="6" spans="1:10" ht="3.75" customHeight="1" x14ac:dyDescent="0.3">
      <c r="A6" s="1"/>
      <c r="B6" s="1"/>
      <c r="C6" s="1"/>
      <c r="D6" s="1"/>
      <c r="E6" s="1"/>
      <c r="F6" s="1"/>
      <c r="G6" s="1"/>
      <c r="H6" s="1"/>
      <c r="I6" s="1"/>
      <c r="J6" s="1"/>
    </row>
    <row r="7" spans="1:10" ht="15.5" x14ac:dyDescent="0.3">
      <c r="A7" s="37" t="s">
        <v>1</v>
      </c>
      <c r="B7" s="37"/>
      <c r="C7" s="37"/>
      <c r="D7" s="37"/>
      <c r="E7" s="37"/>
      <c r="F7" s="37"/>
      <c r="G7" s="37"/>
      <c r="H7" s="37"/>
      <c r="I7" s="37"/>
      <c r="J7" s="37"/>
    </row>
    <row r="8" spans="1:10" ht="3.75" customHeight="1" x14ac:dyDescent="0.3">
      <c r="A8" s="1"/>
      <c r="B8" s="1"/>
      <c r="C8" s="1"/>
      <c r="D8" s="1"/>
      <c r="E8" s="1"/>
      <c r="F8" s="1"/>
      <c r="G8" s="1"/>
      <c r="H8" s="1"/>
      <c r="I8" s="1"/>
      <c r="J8" s="1"/>
    </row>
    <row r="9" spans="1:10" ht="15" customHeight="1" x14ac:dyDescent="0.3">
      <c r="A9" s="38" t="s">
        <v>2</v>
      </c>
      <c r="B9" s="39"/>
      <c r="C9" s="39"/>
      <c r="D9" s="39"/>
      <c r="E9" s="39"/>
      <c r="F9" s="39"/>
      <c r="G9" s="39"/>
      <c r="H9" s="39"/>
      <c r="I9" s="39"/>
      <c r="J9" s="40"/>
    </row>
    <row r="10" spans="1:10" ht="3.75" customHeight="1" x14ac:dyDescent="0.3">
      <c r="A10" s="10"/>
      <c r="B10" s="10"/>
      <c r="C10" s="10"/>
      <c r="D10" s="10"/>
      <c r="E10" s="10"/>
      <c r="F10" s="10"/>
      <c r="G10" s="10"/>
      <c r="H10" s="11"/>
      <c r="I10" s="11"/>
      <c r="J10" s="10"/>
    </row>
    <row r="11" spans="1:10" x14ac:dyDescent="0.3">
      <c r="A11" s="32" t="s">
        <v>9</v>
      </c>
      <c r="B11" s="32"/>
      <c r="C11" s="32"/>
      <c r="D11" s="32" t="s">
        <v>10</v>
      </c>
      <c r="E11" s="32"/>
      <c r="F11" s="32"/>
      <c r="G11" s="32" t="s">
        <v>11</v>
      </c>
      <c r="H11" s="32" t="s">
        <v>11</v>
      </c>
      <c r="I11" s="32"/>
      <c r="J11" s="13"/>
    </row>
    <row r="12" spans="1:10" ht="3.75" customHeight="1" x14ac:dyDescent="0.3">
      <c r="A12" s="1"/>
      <c r="B12" s="1"/>
      <c r="C12" s="1"/>
      <c r="D12" s="1"/>
      <c r="E12" s="1"/>
      <c r="F12" s="1"/>
      <c r="G12" s="1"/>
      <c r="H12" s="1"/>
      <c r="I12" s="1"/>
      <c r="J12" s="1"/>
    </row>
    <row r="13" spans="1:10" x14ac:dyDescent="0.3">
      <c r="A13" s="38" t="s">
        <v>3</v>
      </c>
      <c r="B13" s="39"/>
      <c r="C13" s="39"/>
      <c r="D13" s="39"/>
      <c r="E13" s="39"/>
      <c r="F13" s="39"/>
      <c r="G13" s="39"/>
      <c r="H13" s="39"/>
      <c r="I13" s="39"/>
      <c r="J13" s="40"/>
    </row>
    <row r="14" spans="1:10" ht="3.75" customHeight="1" x14ac:dyDescent="0.3">
      <c r="A14" s="10"/>
      <c r="B14" s="10"/>
      <c r="C14" s="10"/>
      <c r="D14" s="10"/>
      <c r="E14" s="10"/>
      <c r="F14" s="10"/>
      <c r="G14" s="10"/>
      <c r="H14" s="10"/>
      <c r="I14" s="10"/>
      <c r="J14" s="10"/>
    </row>
    <row r="15" spans="1:10" x14ac:dyDescent="0.3">
      <c r="A15" s="32" t="s">
        <v>4</v>
      </c>
      <c r="B15" s="32"/>
      <c r="C15" s="32"/>
      <c r="D15" s="32"/>
      <c r="E15" s="32"/>
      <c r="F15" s="32"/>
      <c r="G15" s="32"/>
      <c r="H15" s="32"/>
      <c r="I15" s="32"/>
      <c r="J15" s="32"/>
    </row>
    <row r="16" spans="1:10" ht="3.75" customHeight="1" x14ac:dyDescent="0.3">
      <c r="A16" s="1"/>
      <c r="B16" s="1"/>
      <c r="C16" s="1"/>
      <c r="D16" s="1"/>
      <c r="E16" s="1"/>
      <c r="F16" s="1"/>
      <c r="G16" s="1"/>
      <c r="H16" s="1"/>
      <c r="I16" s="1"/>
      <c r="J16" s="1"/>
    </row>
    <row r="17" spans="1:10" x14ac:dyDescent="0.3">
      <c r="A17" s="38" t="s">
        <v>6</v>
      </c>
      <c r="B17" s="39"/>
      <c r="C17" s="39"/>
      <c r="D17" s="39"/>
      <c r="E17" s="39"/>
      <c r="F17" s="39"/>
      <c r="G17" s="39"/>
      <c r="H17" s="39"/>
      <c r="I17" s="39"/>
      <c r="J17" s="40"/>
    </row>
    <row r="18" spans="1:10" ht="3.75" customHeight="1" x14ac:dyDescent="0.3">
      <c r="A18" s="10"/>
      <c r="B18" s="10"/>
      <c r="C18" s="10"/>
      <c r="D18" s="10"/>
      <c r="E18" s="10"/>
      <c r="F18" s="10"/>
      <c r="G18" s="10"/>
      <c r="H18" s="10"/>
      <c r="I18" s="10"/>
      <c r="J18" s="10"/>
    </row>
    <row r="19" spans="1:10" x14ac:dyDescent="0.3">
      <c r="A19" s="2" t="s">
        <v>5</v>
      </c>
      <c r="B19" s="2"/>
      <c r="C19" s="2"/>
      <c r="D19" s="2"/>
      <c r="E19" s="2"/>
      <c r="F19" s="2"/>
      <c r="G19" s="2"/>
      <c r="H19" s="2"/>
      <c r="I19" s="2"/>
      <c r="J19" s="2"/>
    </row>
    <row r="20" spans="1:10" ht="3.75" customHeight="1" x14ac:dyDescent="0.3">
      <c r="A20" s="1"/>
      <c r="B20" s="1"/>
      <c r="C20" s="1"/>
      <c r="D20" s="1"/>
      <c r="E20" s="1"/>
      <c r="F20" s="1"/>
      <c r="G20" s="1"/>
      <c r="H20" s="1"/>
      <c r="I20" s="1"/>
      <c r="J20" s="1"/>
    </row>
    <row r="21" spans="1:10" ht="15.5" x14ac:dyDescent="0.3">
      <c r="A21" s="37" t="s">
        <v>7</v>
      </c>
      <c r="B21" s="37"/>
      <c r="C21" s="37"/>
      <c r="D21" s="37"/>
      <c r="E21" s="37"/>
      <c r="F21" s="37"/>
      <c r="G21" s="37"/>
      <c r="H21" s="37"/>
      <c r="I21" s="37"/>
      <c r="J21" s="37"/>
    </row>
    <row r="22" spans="1:10" ht="3.75" customHeight="1" x14ac:dyDescent="0.3">
      <c r="A22" s="10"/>
      <c r="B22" s="10"/>
      <c r="C22" s="10"/>
      <c r="D22" s="10"/>
      <c r="E22" s="10"/>
      <c r="F22" s="10"/>
      <c r="G22" s="10"/>
      <c r="H22" s="10"/>
      <c r="I22" s="10"/>
      <c r="J22" s="10"/>
    </row>
    <row r="23" spans="1:10" x14ac:dyDescent="0.3">
      <c r="A23" s="33" t="s">
        <v>12</v>
      </c>
      <c r="B23" s="34"/>
      <c r="C23" s="34"/>
      <c r="D23" s="34"/>
      <c r="E23" s="34"/>
      <c r="F23" s="34"/>
      <c r="G23" s="34"/>
      <c r="H23" s="34"/>
      <c r="I23" s="34"/>
      <c r="J23" s="34"/>
    </row>
    <row r="24" spans="1:10" x14ac:dyDescent="0.3">
      <c r="A24" s="34"/>
      <c r="B24" s="34"/>
      <c r="C24" s="34"/>
      <c r="D24" s="34"/>
      <c r="E24" s="34"/>
      <c r="F24" s="34"/>
      <c r="G24" s="34"/>
      <c r="H24" s="34"/>
      <c r="I24" s="34"/>
      <c r="J24" s="34"/>
    </row>
    <row r="25" spans="1:10" x14ac:dyDescent="0.3">
      <c r="A25" s="34"/>
      <c r="B25" s="34"/>
      <c r="C25" s="34"/>
      <c r="D25" s="34"/>
      <c r="E25" s="34"/>
      <c r="F25" s="34"/>
      <c r="G25" s="34"/>
      <c r="H25" s="34"/>
      <c r="I25" s="34"/>
      <c r="J25" s="34"/>
    </row>
    <row r="26" spans="1:10" ht="3.75" customHeight="1" x14ac:dyDescent="0.3">
      <c r="A26" s="12"/>
      <c r="B26" s="12"/>
      <c r="C26" s="12"/>
      <c r="D26" s="12"/>
      <c r="E26" s="12"/>
      <c r="F26" s="12"/>
      <c r="G26" s="12"/>
      <c r="H26" s="12"/>
      <c r="I26" s="12"/>
      <c r="J26" s="12"/>
    </row>
    <row r="27" spans="1:10" x14ac:dyDescent="0.3">
      <c r="A27" s="31" t="s">
        <v>38</v>
      </c>
      <c r="B27" s="31"/>
      <c r="C27" s="31"/>
      <c r="D27" s="31"/>
      <c r="E27" s="31"/>
      <c r="F27" s="31"/>
      <c r="G27" s="31"/>
      <c r="H27" s="31"/>
      <c r="I27" s="31"/>
      <c r="J27" s="31"/>
    </row>
    <row r="28" spans="1:10" x14ac:dyDescent="0.3">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138</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4" t="s">
        <v>185</v>
      </c>
      <c r="B8" s="54"/>
      <c r="C8" s="52">
        <v>0</v>
      </c>
      <c r="D8" s="52"/>
      <c r="E8" s="59">
        <v>0</v>
      </c>
      <c r="F8" s="59"/>
      <c r="G8" s="58">
        <v>0</v>
      </c>
      <c r="H8" s="58"/>
      <c r="I8" s="59">
        <v>0</v>
      </c>
      <c r="J8" s="59"/>
    </row>
    <row r="9" spans="1:10" x14ac:dyDescent="0.3">
      <c r="A9" s="54" t="s">
        <v>186</v>
      </c>
      <c r="B9" s="54"/>
      <c r="C9" s="52">
        <v>0</v>
      </c>
      <c r="D9" s="52"/>
      <c r="E9" s="59">
        <v>0</v>
      </c>
      <c r="F9" s="59"/>
      <c r="G9" s="58">
        <v>0</v>
      </c>
      <c r="H9" s="58"/>
      <c r="I9" s="59">
        <v>0</v>
      </c>
      <c r="J9" s="59"/>
    </row>
    <row r="10" spans="1:10" x14ac:dyDescent="0.3">
      <c r="A10" s="54" t="s">
        <v>187</v>
      </c>
      <c r="B10" s="54"/>
      <c r="C10" s="52">
        <v>0</v>
      </c>
      <c r="D10" s="52"/>
      <c r="E10" s="59">
        <v>0</v>
      </c>
      <c r="F10" s="59"/>
      <c r="G10" s="58">
        <v>0</v>
      </c>
      <c r="H10" s="58"/>
      <c r="I10" s="59">
        <v>0</v>
      </c>
      <c r="J10" s="59"/>
    </row>
    <row r="11" spans="1:10" x14ac:dyDescent="0.3">
      <c r="A11" s="54" t="s">
        <v>188</v>
      </c>
      <c r="B11" s="54"/>
      <c r="C11" s="52">
        <v>0</v>
      </c>
      <c r="D11" s="52"/>
      <c r="E11" s="59">
        <v>0</v>
      </c>
      <c r="F11" s="59"/>
      <c r="G11" s="58">
        <v>0</v>
      </c>
      <c r="H11" s="58"/>
      <c r="I11" s="59">
        <v>0</v>
      </c>
      <c r="J11" s="59"/>
    </row>
    <row r="12" spans="1:10" x14ac:dyDescent="0.3">
      <c r="A12" s="54" t="s">
        <v>189</v>
      </c>
      <c r="B12" s="54"/>
      <c r="C12" s="52">
        <v>993071.34</v>
      </c>
      <c r="D12" s="52"/>
      <c r="E12" s="59">
        <v>5.3728780197452261E-4</v>
      </c>
      <c r="F12" s="59"/>
      <c r="G12" s="58">
        <v>108</v>
      </c>
      <c r="H12" s="58"/>
      <c r="I12" s="59">
        <v>5.3921813370612611E-3</v>
      </c>
      <c r="J12" s="59"/>
    </row>
    <row r="13" spans="1:10" x14ac:dyDescent="0.3">
      <c r="A13" s="54" t="s">
        <v>190</v>
      </c>
      <c r="B13" s="54"/>
      <c r="C13" s="52">
        <v>524595.51</v>
      </c>
      <c r="D13" s="52"/>
      <c r="E13" s="59">
        <v>2.838252974792362E-4</v>
      </c>
      <c r="F13" s="59"/>
      <c r="G13" s="58">
        <v>31</v>
      </c>
      <c r="H13" s="58"/>
      <c r="I13" s="59">
        <v>1.5477557541564732E-3</v>
      </c>
      <c r="J13" s="59"/>
    </row>
    <row r="14" spans="1:10" x14ac:dyDescent="0.3">
      <c r="A14" s="54" t="s">
        <v>191</v>
      </c>
      <c r="B14" s="54"/>
      <c r="C14" s="52">
        <v>1434420.14</v>
      </c>
      <c r="D14" s="52"/>
      <c r="E14" s="59">
        <v>7.7607359419776126E-4</v>
      </c>
      <c r="F14" s="59"/>
      <c r="G14" s="58">
        <v>97</v>
      </c>
      <c r="H14" s="58"/>
      <c r="I14" s="59">
        <v>4.8429776823605769E-3</v>
      </c>
      <c r="J14" s="59"/>
    </row>
    <row r="15" spans="1:10" x14ac:dyDescent="0.3">
      <c r="A15" s="54" t="s">
        <v>192</v>
      </c>
      <c r="B15" s="54"/>
      <c r="C15" s="52">
        <v>1588537.59</v>
      </c>
      <c r="D15" s="52"/>
      <c r="E15" s="59">
        <v>8.5945675371620889E-4</v>
      </c>
      <c r="F15" s="59"/>
      <c r="G15" s="58">
        <v>76</v>
      </c>
      <c r="H15" s="58"/>
      <c r="I15" s="59">
        <v>3.7944979779319988E-3</v>
      </c>
      <c r="J15" s="59"/>
    </row>
    <row r="16" spans="1:10" x14ac:dyDescent="0.3">
      <c r="A16" s="54" t="s">
        <v>193</v>
      </c>
      <c r="B16" s="54"/>
      <c r="C16" s="52">
        <v>1925248.05</v>
      </c>
      <c r="D16" s="52"/>
      <c r="E16" s="59">
        <v>1.0416293889220847E-3</v>
      </c>
      <c r="F16" s="59"/>
      <c r="G16" s="58">
        <v>74</v>
      </c>
      <c r="H16" s="58"/>
      <c r="I16" s="59">
        <v>3.6946427679864198E-3</v>
      </c>
      <c r="J16" s="59"/>
    </row>
    <row r="17" spans="1:10" x14ac:dyDescent="0.3">
      <c r="A17" s="54" t="s">
        <v>194</v>
      </c>
      <c r="B17" s="54"/>
      <c r="C17" s="52">
        <v>56916828.409999996</v>
      </c>
      <c r="D17" s="52"/>
      <c r="E17" s="59">
        <v>3.0794079337512614E-2</v>
      </c>
      <c r="F17" s="59"/>
      <c r="G17" s="58">
        <v>2080</v>
      </c>
      <c r="H17" s="58"/>
      <c r="I17" s="59">
        <v>0.10384941834340207</v>
      </c>
      <c r="J17" s="59"/>
    </row>
    <row r="18" spans="1:10" x14ac:dyDescent="0.3">
      <c r="A18" s="54" t="s">
        <v>195</v>
      </c>
      <c r="B18" s="54"/>
      <c r="C18" s="52">
        <v>5538178.0199999996</v>
      </c>
      <c r="D18" s="52"/>
      <c r="E18" s="59">
        <v>2.9963562288580535E-3</v>
      </c>
      <c r="F18" s="59"/>
      <c r="G18" s="58">
        <v>149</v>
      </c>
      <c r="H18" s="58"/>
      <c r="I18" s="59">
        <v>7.4392131409456285E-3</v>
      </c>
      <c r="J18" s="59"/>
    </row>
    <row r="19" spans="1:10" x14ac:dyDescent="0.3">
      <c r="A19" s="54" t="s">
        <v>196</v>
      </c>
      <c r="B19" s="54"/>
      <c r="C19" s="52">
        <v>14835924.199999999</v>
      </c>
      <c r="D19" s="52"/>
      <c r="E19" s="59">
        <v>8.0267759048193131E-3</v>
      </c>
      <c r="F19" s="59"/>
      <c r="G19" s="58">
        <v>321</v>
      </c>
      <c r="H19" s="58"/>
      <c r="I19" s="59">
        <v>1.6026761196265414E-2</v>
      </c>
      <c r="J19" s="59"/>
    </row>
    <row r="20" spans="1:10" x14ac:dyDescent="0.3">
      <c r="A20" s="54" t="s">
        <v>197</v>
      </c>
      <c r="B20" s="54"/>
      <c r="C20" s="52">
        <v>16440461.59</v>
      </c>
      <c r="D20" s="52"/>
      <c r="E20" s="59">
        <v>8.8948891336826479E-3</v>
      </c>
      <c r="F20" s="59"/>
      <c r="G20" s="58">
        <v>314</v>
      </c>
      <c r="H20" s="58"/>
      <c r="I20" s="59">
        <v>1.5677267961455889E-2</v>
      </c>
      <c r="J20" s="59"/>
    </row>
    <row r="21" spans="1:10" x14ac:dyDescent="0.3">
      <c r="A21" s="54" t="s">
        <v>198</v>
      </c>
      <c r="B21" s="54"/>
      <c r="C21" s="52">
        <v>14665637.77</v>
      </c>
      <c r="D21" s="52"/>
      <c r="E21" s="59">
        <v>7.9346447376054969E-3</v>
      </c>
      <c r="F21" s="59"/>
      <c r="G21" s="58">
        <v>263</v>
      </c>
      <c r="H21" s="58"/>
      <c r="I21" s="59">
        <v>1.3130960107843627E-2</v>
      </c>
      <c r="J21" s="59"/>
    </row>
    <row r="22" spans="1:10" x14ac:dyDescent="0.3">
      <c r="A22" s="54" t="s">
        <v>199</v>
      </c>
      <c r="B22" s="54"/>
      <c r="C22" s="52">
        <v>140502860.28999999</v>
      </c>
      <c r="D22" s="52"/>
      <c r="E22" s="59">
        <v>7.601717010214748E-2</v>
      </c>
      <c r="F22" s="59"/>
      <c r="G22" s="58">
        <v>2398</v>
      </c>
      <c r="H22" s="58"/>
      <c r="I22" s="59">
        <v>0.11972639672474912</v>
      </c>
      <c r="J22" s="59"/>
    </row>
    <row r="23" spans="1:10" x14ac:dyDescent="0.3">
      <c r="A23" s="54" t="s">
        <v>200</v>
      </c>
      <c r="B23" s="54"/>
      <c r="C23" s="52">
        <v>20271474.629999999</v>
      </c>
      <c r="D23" s="52"/>
      <c r="E23" s="59">
        <v>1.0967606865721248E-2</v>
      </c>
      <c r="F23" s="59"/>
      <c r="G23" s="58">
        <v>293</v>
      </c>
      <c r="H23" s="58"/>
      <c r="I23" s="59">
        <v>1.4628788257027311E-2</v>
      </c>
      <c r="J23" s="59"/>
    </row>
    <row r="24" spans="1:10" x14ac:dyDescent="0.3">
      <c r="A24" s="54" t="s">
        <v>201</v>
      </c>
      <c r="B24" s="54"/>
      <c r="C24" s="52">
        <v>33682245.460000001</v>
      </c>
      <c r="D24" s="52"/>
      <c r="E24" s="59">
        <v>1.8223322836776003E-2</v>
      </c>
      <c r="F24" s="59"/>
      <c r="G24" s="58">
        <v>464</v>
      </c>
      <c r="H24" s="58"/>
      <c r="I24" s="59">
        <v>2.3166408707374308E-2</v>
      </c>
      <c r="J24" s="59"/>
    </row>
    <row r="25" spans="1:10" x14ac:dyDescent="0.3">
      <c r="A25" s="54" t="s">
        <v>202</v>
      </c>
      <c r="B25" s="54"/>
      <c r="C25" s="52">
        <v>68623919.010000005</v>
      </c>
      <c r="D25" s="52"/>
      <c r="E25" s="59">
        <v>3.7128042188550689E-2</v>
      </c>
      <c r="F25" s="59"/>
      <c r="G25" s="58">
        <v>795</v>
      </c>
      <c r="H25" s="58"/>
      <c r="I25" s="59">
        <v>3.9692445953367614E-2</v>
      </c>
      <c r="J25" s="59"/>
    </row>
    <row r="26" spans="1:10" x14ac:dyDescent="0.3">
      <c r="A26" s="54" t="s">
        <v>203</v>
      </c>
      <c r="B26" s="54"/>
      <c r="C26" s="52">
        <v>22838165.030000001</v>
      </c>
      <c r="D26" s="52"/>
      <c r="E26" s="59">
        <v>1.2356279952757582E-2</v>
      </c>
      <c r="F26" s="59"/>
      <c r="G26" s="58">
        <v>294</v>
      </c>
      <c r="H26" s="58"/>
      <c r="I26" s="59">
        <v>1.46787158620001E-2</v>
      </c>
      <c r="J26" s="59"/>
    </row>
    <row r="27" spans="1:10" x14ac:dyDescent="0.3">
      <c r="A27" s="54" t="s">
        <v>204</v>
      </c>
      <c r="B27" s="54"/>
      <c r="C27" s="52">
        <v>463418826.02999997</v>
      </c>
      <c r="D27" s="52"/>
      <c r="E27" s="59">
        <v>0.25072648097091632</v>
      </c>
      <c r="F27" s="59"/>
      <c r="G27" s="58">
        <v>4835</v>
      </c>
      <c r="H27" s="58"/>
      <c r="I27" s="59">
        <v>0.24139997004343702</v>
      </c>
      <c r="J27" s="59"/>
    </row>
    <row r="28" spans="1:10" x14ac:dyDescent="0.3">
      <c r="A28" s="54" t="s">
        <v>206</v>
      </c>
      <c r="B28" s="54"/>
      <c r="C28" s="52">
        <v>16147865.23</v>
      </c>
      <c r="D28" s="52"/>
      <c r="E28" s="59">
        <v>8.7365838349614637E-3</v>
      </c>
      <c r="F28" s="59"/>
      <c r="G28" s="58">
        <v>157</v>
      </c>
      <c r="H28" s="58"/>
      <c r="I28" s="59">
        <v>7.8386339807279444E-3</v>
      </c>
      <c r="J28" s="59"/>
    </row>
    <row r="29" spans="1:10" x14ac:dyDescent="0.3">
      <c r="A29" s="54" t="s">
        <v>207</v>
      </c>
      <c r="B29" s="54"/>
      <c r="C29" s="52">
        <v>35867031.850000001</v>
      </c>
      <c r="D29" s="52"/>
      <c r="E29" s="59">
        <v>1.9405371930315395E-2</v>
      </c>
      <c r="F29" s="59"/>
      <c r="G29" s="58">
        <v>342</v>
      </c>
      <c r="H29" s="58"/>
      <c r="I29" s="59">
        <v>1.7075240900693994E-2</v>
      </c>
      <c r="J29" s="59"/>
    </row>
    <row r="30" spans="1:10" x14ac:dyDescent="0.3">
      <c r="A30" s="54" t="s">
        <v>208</v>
      </c>
      <c r="B30" s="54"/>
      <c r="C30" s="52">
        <v>38055305.799999997</v>
      </c>
      <c r="D30" s="52"/>
      <c r="E30" s="59">
        <v>2.058930792097001E-2</v>
      </c>
      <c r="F30" s="59"/>
      <c r="G30" s="58">
        <v>363</v>
      </c>
      <c r="H30" s="58"/>
      <c r="I30" s="59">
        <v>1.8123720605122573E-2</v>
      </c>
      <c r="J30" s="59"/>
    </row>
    <row r="31" spans="1:10" x14ac:dyDescent="0.3">
      <c r="A31" s="54" t="s">
        <v>209</v>
      </c>
      <c r="B31" s="54"/>
      <c r="C31" s="52">
        <v>22711822.370000001</v>
      </c>
      <c r="D31" s="52"/>
      <c r="E31" s="59">
        <v>1.2287923967288285E-2</v>
      </c>
      <c r="F31" s="59"/>
      <c r="G31" s="58">
        <v>221</v>
      </c>
      <c r="H31" s="58"/>
      <c r="I31" s="59">
        <v>1.103400069898647E-2</v>
      </c>
      <c r="J31" s="59"/>
    </row>
    <row r="32" spans="1:10" x14ac:dyDescent="0.3">
      <c r="A32" s="54" t="s">
        <v>210</v>
      </c>
      <c r="B32" s="54"/>
      <c r="C32" s="52">
        <v>775055710.96000004</v>
      </c>
      <c r="D32" s="52"/>
      <c r="E32" s="59">
        <v>0.41933339789012475</v>
      </c>
      <c r="F32" s="59"/>
      <c r="G32" s="58">
        <v>5450</v>
      </c>
      <c r="H32" s="58"/>
      <c r="I32" s="59">
        <v>0.27210544710170254</v>
      </c>
      <c r="J32" s="59"/>
    </row>
    <row r="33" spans="1:10" x14ac:dyDescent="0.3">
      <c r="A33" s="54" t="s">
        <v>211</v>
      </c>
      <c r="B33" s="54"/>
      <c r="C33" s="52">
        <v>21220882.32</v>
      </c>
      <c r="D33" s="52"/>
      <c r="E33" s="59">
        <v>1.1481271041084328E-2</v>
      </c>
      <c r="F33" s="59"/>
      <c r="G33" s="58">
        <v>165</v>
      </c>
      <c r="H33" s="58"/>
      <c r="I33" s="59">
        <v>8.2380548205102603E-3</v>
      </c>
      <c r="J33" s="59"/>
    </row>
    <row r="34" spans="1:10" x14ac:dyDescent="0.3">
      <c r="A34" s="54" t="s">
        <v>212</v>
      </c>
      <c r="B34" s="54"/>
      <c r="C34" s="52">
        <v>15380942.35</v>
      </c>
      <c r="D34" s="52"/>
      <c r="E34" s="59">
        <v>8.3216505951408774E-3</v>
      </c>
      <c r="F34" s="59"/>
      <c r="G34" s="58">
        <v>109</v>
      </c>
      <c r="H34" s="58"/>
      <c r="I34" s="59">
        <v>5.4421089420340508E-3</v>
      </c>
      <c r="J34" s="59"/>
    </row>
    <row r="35" spans="1:10" x14ac:dyDescent="0.3">
      <c r="A35" s="54" t="s">
        <v>213</v>
      </c>
      <c r="B35" s="54"/>
      <c r="C35" s="52">
        <v>2519666.31</v>
      </c>
      <c r="D35" s="52"/>
      <c r="E35" s="59">
        <v>1.3632313398644212E-3</v>
      </c>
      <c r="F35" s="59"/>
      <c r="G35" s="58">
        <v>30</v>
      </c>
      <c r="H35" s="58"/>
      <c r="I35" s="59">
        <v>1.4978281491836837E-3</v>
      </c>
      <c r="J35" s="59"/>
    </row>
    <row r="36" spans="1:10" x14ac:dyDescent="0.3">
      <c r="A36" s="54" t="s">
        <v>214</v>
      </c>
      <c r="B36" s="54"/>
      <c r="C36" s="52">
        <v>1072203.08</v>
      </c>
      <c r="D36" s="52"/>
      <c r="E36" s="59">
        <v>5.8010095843014997E-4</v>
      </c>
      <c r="F36" s="59"/>
      <c r="G36" s="58">
        <v>13</v>
      </c>
      <c r="H36" s="58"/>
      <c r="I36" s="59">
        <v>6.4905886464626289E-4</v>
      </c>
      <c r="J36" s="59"/>
    </row>
    <row r="37" spans="1:10" x14ac:dyDescent="0.3">
      <c r="A37" s="54" t="s">
        <v>215</v>
      </c>
      <c r="B37" s="54"/>
      <c r="C37" s="52">
        <v>56072449.25</v>
      </c>
      <c r="D37" s="52"/>
      <c r="E37" s="59">
        <v>3.0337239426183087E-2</v>
      </c>
      <c r="F37" s="59"/>
      <c r="G37" s="58">
        <v>587</v>
      </c>
      <c r="H37" s="58"/>
      <c r="I37" s="59">
        <v>2.9307504119027411E-2</v>
      </c>
      <c r="J37" s="59"/>
    </row>
    <row r="38" spans="1:10" x14ac:dyDescent="0.3">
      <c r="A38" s="54" t="s">
        <v>216</v>
      </c>
      <c r="B38" s="54"/>
      <c r="C38" s="52">
        <v>0</v>
      </c>
      <c r="D38" s="52"/>
      <c r="E38" s="59">
        <v>0</v>
      </c>
      <c r="F38" s="59"/>
      <c r="G38" s="58">
        <v>0</v>
      </c>
      <c r="H38" s="58"/>
      <c r="I38" s="59">
        <v>0</v>
      </c>
      <c r="J38" s="59"/>
    </row>
    <row r="39" spans="1:10" x14ac:dyDescent="0.3">
      <c r="A39" s="60" t="s">
        <v>172</v>
      </c>
      <c r="B39" s="60"/>
      <c r="C39" s="61">
        <f>SUM(C8:D38)</f>
        <v>1848304272.5899997</v>
      </c>
      <c r="D39" s="61"/>
      <c r="E39" s="62">
        <f t="shared" ref="E39" si="0">SUM(E8:F38)</f>
        <v>1</v>
      </c>
      <c r="F39" s="62"/>
      <c r="G39" s="63">
        <f t="shared" ref="G39" si="1">SUM(G8:H38)</f>
        <v>20029</v>
      </c>
      <c r="H39" s="63"/>
      <c r="I39" s="62">
        <f t="shared" ref="I39" si="2">SUM(I8:J38)</f>
        <v>0.99999999999999989</v>
      </c>
      <c r="J39" s="62"/>
    </row>
    <row r="40" spans="1:10" ht="3.75" customHeight="1" x14ac:dyDescent="0.3">
      <c r="A40" s="12"/>
      <c r="B40" s="12"/>
      <c r="C40" s="12"/>
      <c r="D40" s="12"/>
      <c r="E40" s="12"/>
      <c r="F40" s="12"/>
      <c r="G40" s="12"/>
      <c r="H40" s="12"/>
      <c r="I40" s="12"/>
      <c r="J40" s="12"/>
    </row>
    <row r="41" spans="1:10" x14ac:dyDescent="0.3">
      <c r="A41" s="31" t="s">
        <v>38</v>
      </c>
      <c r="B41" s="31"/>
      <c r="C41" s="31"/>
      <c r="D41" s="31"/>
      <c r="E41" s="31"/>
      <c r="F41" s="31"/>
      <c r="G41" s="31"/>
      <c r="H41" s="31"/>
      <c r="I41" s="31"/>
      <c r="J41" s="31"/>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57"/>
  <sheetViews>
    <sheetView showGridLines="0"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140</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4" t="s">
        <v>217</v>
      </c>
      <c r="B8" s="54"/>
      <c r="C8" s="52">
        <v>68611838.040000007</v>
      </c>
      <c r="D8" s="52"/>
      <c r="E8" s="59">
        <v>3.712150594331274E-2</v>
      </c>
      <c r="F8" s="59"/>
      <c r="G8" s="58">
        <v>1352</v>
      </c>
      <c r="H8" s="58"/>
      <c r="I8" s="59">
        <v>6.7502121923211339E-2</v>
      </c>
      <c r="J8" s="59"/>
    </row>
    <row r="9" spans="1:10" x14ac:dyDescent="0.3">
      <c r="A9" s="54" t="s">
        <v>218</v>
      </c>
      <c r="B9" s="54"/>
      <c r="C9" s="52">
        <v>73188815.359999999</v>
      </c>
      <c r="D9" s="52"/>
      <c r="E9" s="59">
        <v>3.9597817548428678E-2</v>
      </c>
      <c r="F9" s="59"/>
      <c r="G9" s="58">
        <v>1310</v>
      </c>
      <c r="H9" s="58"/>
      <c r="I9" s="59">
        <v>6.5405162514354187E-2</v>
      </c>
      <c r="J9" s="59"/>
    </row>
    <row r="10" spans="1:10" x14ac:dyDescent="0.3">
      <c r="A10" s="54" t="s">
        <v>219</v>
      </c>
      <c r="B10" s="54"/>
      <c r="C10" s="52">
        <v>112456370.92</v>
      </c>
      <c r="D10" s="52"/>
      <c r="E10" s="59">
        <v>6.0842996787761922E-2</v>
      </c>
      <c r="F10" s="59"/>
      <c r="G10" s="58">
        <v>2020</v>
      </c>
      <c r="H10" s="58"/>
      <c r="I10" s="59">
        <v>0.1008537620450347</v>
      </c>
      <c r="J10" s="59"/>
    </row>
    <row r="11" spans="1:10" x14ac:dyDescent="0.3">
      <c r="A11" s="54" t="s">
        <v>220</v>
      </c>
      <c r="B11" s="54"/>
      <c r="C11" s="52">
        <v>206750516.06</v>
      </c>
      <c r="D11" s="52"/>
      <c r="E11" s="59">
        <v>0.11185956724012965</v>
      </c>
      <c r="F11" s="59"/>
      <c r="G11" s="58">
        <v>3058</v>
      </c>
      <c r="H11" s="58"/>
      <c r="I11" s="59">
        <v>0.15267861600679014</v>
      </c>
      <c r="J11" s="59"/>
    </row>
    <row r="12" spans="1:10" x14ac:dyDescent="0.3">
      <c r="A12" s="54" t="s">
        <v>221</v>
      </c>
      <c r="B12" s="54"/>
      <c r="C12" s="52">
        <v>101223817.56</v>
      </c>
      <c r="D12" s="52"/>
      <c r="E12" s="59">
        <v>5.4765775885026034E-2</v>
      </c>
      <c r="F12" s="59"/>
      <c r="G12" s="58">
        <v>1229</v>
      </c>
      <c r="H12" s="58"/>
      <c r="I12" s="59">
        <v>6.1361026511558239E-2</v>
      </c>
      <c r="J12" s="59"/>
    </row>
    <row r="13" spans="1:10" x14ac:dyDescent="0.3">
      <c r="A13" s="54" t="s">
        <v>222</v>
      </c>
      <c r="B13" s="54"/>
      <c r="C13" s="52">
        <v>116250060.69</v>
      </c>
      <c r="D13" s="52"/>
      <c r="E13" s="59">
        <v>6.2895521269937124E-2</v>
      </c>
      <c r="F13" s="59"/>
      <c r="G13" s="58">
        <v>1124</v>
      </c>
      <c r="H13" s="58"/>
      <c r="I13" s="59">
        <v>5.6118627989415346E-2</v>
      </c>
      <c r="J13" s="59"/>
    </row>
    <row r="14" spans="1:10" x14ac:dyDescent="0.3">
      <c r="A14" s="54" t="s">
        <v>223</v>
      </c>
      <c r="B14" s="54"/>
      <c r="C14" s="52">
        <v>304376126.29000002</v>
      </c>
      <c r="D14" s="52"/>
      <c r="E14" s="59">
        <v>0.16467858177024203</v>
      </c>
      <c r="F14" s="59"/>
      <c r="G14" s="58">
        <v>2815</v>
      </c>
      <c r="H14" s="58"/>
      <c r="I14" s="59">
        <v>0.14054620799840231</v>
      </c>
      <c r="J14" s="59"/>
    </row>
    <row r="15" spans="1:10" x14ac:dyDescent="0.3">
      <c r="A15" s="54" t="s">
        <v>224</v>
      </c>
      <c r="B15" s="54"/>
      <c r="C15" s="52">
        <v>387103826.10000002</v>
      </c>
      <c r="D15" s="52"/>
      <c r="E15" s="59">
        <v>0.20943728359051916</v>
      </c>
      <c r="F15" s="59"/>
      <c r="G15" s="58">
        <v>3292</v>
      </c>
      <c r="H15" s="58"/>
      <c r="I15" s="59">
        <v>0.16436167557042289</v>
      </c>
      <c r="J15" s="59"/>
    </row>
    <row r="16" spans="1:10" x14ac:dyDescent="0.3">
      <c r="A16" s="54" t="s">
        <v>245</v>
      </c>
      <c r="B16" s="54"/>
      <c r="C16" s="52">
        <v>427998246.35000002</v>
      </c>
      <c r="D16" s="52"/>
      <c r="E16" s="59">
        <v>0.2315626559420613</v>
      </c>
      <c r="F16" s="59"/>
      <c r="G16" s="58">
        <v>3515</v>
      </c>
      <c r="H16" s="58"/>
      <c r="I16" s="59">
        <v>0.17549553147935493</v>
      </c>
      <c r="J16" s="59"/>
    </row>
    <row r="17" spans="1:10" x14ac:dyDescent="0.3">
      <c r="A17" s="54" t="s">
        <v>246</v>
      </c>
      <c r="B17" s="54"/>
      <c r="C17" s="52">
        <v>50344655.219999999</v>
      </c>
      <c r="D17" s="52"/>
      <c r="E17" s="59">
        <v>2.7238294022581478E-2</v>
      </c>
      <c r="F17" s="59"/>
      <c r="G17" s="58">
        <v>314</v>
      </c>
      <c r="H17" s="58"/>
      <c r="I17" s="59">
        <v>1.5677267961455889E-2</v>
      </c>
      <c r="J17" s="59"/>
    </row>
    <row r="18" spans="1:10" x14ac:dyDescent="0.3">
      <c r="A18" s="60" t="s">
        <v>172</v>
      </c>
      <c r="B18" s="60"/>
      <c r="C18" s="61">
        <f>SUM(C8:D17)</f>
        <v>1848304272.5899999</v>
      </c>
      <c r="D18" s="61"/>
      <c r="E18" s="62">
        <f t="shared" ref="E18" si="0">SUM(E8:F17)</f>
        <v>1</v>
      </c>
      <c r="F18" s="62"/>
      <c r="G18" s="63">
        <f t="shared" ref="G18" si="1">SUM(G8:H17)</f>
        <v>20029</v>
      </c>
      <c r="H18" s="63"/>
      <c r="I18" s="62">
        <f t="shared" ref="I18" si="2">SUM(I8:J17)</f>
        <v>0.99999999999999989</v>
      </c>
      <c r="J18" s="62"/>
    </row>
    <row r="19" spans="1:10" ht="3.75" customHeight="1" x14ac:dyDescent="0.3">
      <c r="A19" s="1"/>
      <c r="B19" s="1"/>
      <c r="C19" s="1"/>
      <c r="D19" s="1"/>
      <c r="E19" s="1"/>
      <c r="F19" s="1"/>
      <c r="G19" s="1"/>
      <c r="H19" s="1"/>
      <c r="I19" s="1"/>
      <c r="J19" s="1"/>
    </row>
    <row r="20" spans="1:10" x14ac:dyDescent="0.3">
      <c r="A20" s="38" t="s">
        <v>141</v>
      </c>
      <c r="B20" s="39"/>
      <c r="C20" s="39"/>
      <c r="D20" s="39"/>
      <c r="E20" s="39"/>
      <c r="F20" s="39"/>
      <c r="G20" s="39"/>
      <c r="H20" s="39"/>
      <c r="I20" s="39"/>
      <c r="J20" s="40"/>
    </row>
    <row r="21" spans="1:10" ht="3.75" customHeight="1" x14ac:dyDescent="0.3">
      <c r="A21" s="1"/>
      <c r="B21" s="1"/>
      <c r="C21" s="1"/>
      <c r="D21" s="1"/>
      <c r="E21" s="1"/>
      <c r="F21" s="1"/>
      <c r="G21" s="1"/>
      <c r="H21" s="1"/>
      <c r="I21" s="1"/>
      <c r="J21" s="1"/>
    </row>
    <row r="22" spans="1:10" x14ac:dyDescent="0.3">
      <c r="A22" s="16"/>
      <c r="B22" s="16"/>
      <c r="C22" s="64" t="s">
        <v>133</v>
      </c>
      <c r="D22" s="64"/>
      <c r="E22" s="64" t="s">
        <v>134</v>
      </c>
      <c r="F22" s="64"/>
      <c r="G22" s="64" t="s">
        <v>665</v>
      </c>
      <c r="H22" s="64"/>
      <c r="I22" s="64" t="s">
        <v>641</v>
      </c>
      <c r="J22" s="64"/>
    </row>
    <row r="23" spans="1:10" x14ac:dyDescent="0.3">
      <c r="A23" s="54" t="s">
        <v>225</v>
      </c>
      <c r="B23" s="54"/>
      <c r="C23" s="52">
        <v>230555591.27000001</v>
      </c>
      <c r="D23" s="52"/>
      <c r="E23" s="59">
        <v>0.12473898085347498</v>
      </c>
      <c r="F23" s="59"/>
      <c r="G23" s="58">
        <v>4178</v>
      </c>
      <c r="H23" s="58"/>
      <c r="I23" s="59">
        <v>0.33040727560300515</v>
      </c>
      <c r="J23" s="59"/>
    </row>
    <row r="24" spans="1:10" x14ac:dyDescent="0.3">
      <c r="A24" s="54" t="s">
        <v>226</v>
      </c>
      <c r="B24" s="54"/>
      <c r="C24" s="52">
        <v>784373192.96000004</v>
      </c>
      <c r="D24" s="52"/>
      <c r="E24" s="59">
        <v>0.42437449536426713</v>
      </c>
      <c r="F24" s="59"/>
      <c r="G24" s="58">
        <v>5289</v>
      </c>
      <c r="H24" s="58"/>
      <c r="I24" s="59">
        <v>0.41826809015421113</v>
      </c>
      <c r="J24" s="59"/>
    </row>
    <row r="25" spans="1:10" x14ac:dyDescent="0.3">
      <c r="A25" s="54" t="s">
        <v>227</v>
      </c>
      <c r="B25" s="54"/>
      <c r="C25" s="52">
        <v>621600733.44000006</v>
      </c>
      <c r="D25" s="52"/>
      <c r="E25" s="59">
        <v>0.33630866013687272</v>
      </c>
      <c r="F25" s="59"/>
      <c r="G25" s="58">
        <v>2569</v>
      </c>
      <c r="H25" s="58"/>
      <c r="I25" s="59">
        <v>0.20316330565440885</v>
      </c>
      <c r="J25" s="59"/>
    </row>
    <row r="26" spans="1:10" x14ac:dyDescent="0.3">
      <c r="A26" s="54" t="s">
        <v>228</v>
      </c>
      <c r="B26" s="54"/>
      <c r="C26" s="52">
        <v>180353791.09999999</v>
      </c>
      <c r="D26" s="52"/>
      <c r="E26" s="59">
        <v>9.7577976621388771E-2</v>
      </c>
      <c r="F26" s="59"/>
      <c r="G26" s="58">
        <v>540</v>
      </c>
      <c r="H26" s="58"/>
      <c r="I26" s="59">
        <v>4.2704626334519574E-2</v>
      </c>
      <c r="J26" s="59"/>
    </row>
    <row r="27" spans="1:10" x14ac:dyDescent="0.3">
      <c r="A27" s="54" t="s">
        <v>229</v>
      </c>
      <c r="B27" s="54"/>
      <c r="C27" s="52">
        <v>31420963.82</v>
      </c>
      <c r="D27" s="52"/>
      <c r="E27" s="59">
        <v>1.6999887023996484E-2</v>
      </c>
      <c r="F27" s="59"/>
      <c r="G27" s="58">
        <v>69</v>
      </c>
      <c r="H27" s="58"/>
      <c r="I27" s="59">
        <v>5.4567022538552787E-3</v>
      </c>
      <c r="J27" s="59"/>
    </row>
    <row r="28" spans="1:10" x14ac:dyDescent="0.3">
      <c r="A28" s="60" t="s">
        <v>172</v>
      </c>
      <c r="B28" s="60"/>
      <c r="C28" s="61">
        <f>SUM(C23:D27)</f>
        <v>1848304272.5899999</v>
      </c>
      <c r="D28" s="61"/>
      <c r="E28" s="62">
        <f t="shared" ref="E28" si="3">SUM(E23:F27)</f>
        <v>1.0000000000000002</v>
      </c>
      <c r="F28" s="62"/>
      <c r="G28" s="63">
        <f t="shared" ref="G28" si="4">SUM(G23:H27)</f>
        <v>12645</v>
      </c>
      <c r="H28" s="63"/>
      <c r="I28" s="62">
        <f t="shared" ref="I28" si="5">SUM(I23:J27)</f>
        <v>1</v>
      </c>
      <c r="J28" s="62"/>
    </row>
    <row r="29" spans="1:10" ht="3.75" customHeight="1" x14ac:dyDescent="0.3">
      <c r="A29" s="1"/>
      <c r="B29" s="1"/>
      <c r="C29" s="1"/>
      <c r="D29" s="1"/>
      <c r="E29" s="1"/>
      <c r="F29" s="1"/>
      <c r="G29" s="1"/>
      <c r="H29" s="1"/>
      <c r="I29" s="1"/>
      <c r="J29" s="1"/>
    </row>
    <row r="30" spans="1:10" ht="15" customHeight="1" x14ac:dyDescent="0.3">
      <c r="A30" s="38" t="s">
        <v>142</v>
      </c>
      <c r="B30" s="39"/>
      <c r="C30" s="39"/>
      <c r="D30" s="39"/>
      <c r="E30" s="39"/>
      <c r="F30" s="39"/>
      <c r="G30" s="39"/>
      <c r="H30" s="39"/>
      <c r="I30" s="39"/>
      <c r="J30" s="40"/>
    </row>
    <row r="31" spans="1:10" ht="3.75" customHeight="1" x14ac:dyDescent="0.3">
      <c r="A31" s="2"/>
      <c r="B31" s="2"/>
      <c r="C31" s="2"/>
      <c r="D31" s="2"/>
      <c r="E31" s="6"/>
      <c r="F31" s="6"/>
      <c r="G31" s="2"/>
      <c r="H31" s="7"/>
      <c r="I31" s="7"/>
      <c r="J31" s="7"/>
    </row>
    <row r="32" spans="1:10" x14ac:dyDescent="0.3">
      <c r="A32" s="16"/>
      <c r="B32" s="16"/>
      <c r="C32" s="64" t="s">
        <v>133</v>
      </c>
      <c r="D32" s="64"/>
      <c r="E32" s="64" t="s">
        <v>134</v>
      </c>
      <c r="F32" s="64"/>
      <c r="G32" s="64" t="s">
        <v>135</v>
      </c>
      <c r="H32" s="64"/>
      <c r="I32" s="64" t="s">
        <v>136</v>
      </c>
      <c r="J32" s="64"/>
    </row>
    <row r="33" spans="1:10" x14ac:dyDescent="0.3">
      <c r="A33" s="51" t="s">
        <v>230</v>
      </c>
      <c r="B33" s="51"/>
      <c r="C33" s="41">
        <v>135254.03</v>
      </c>
      <c r="D33" s="41"/>
      <c r="E33" s="55">
        <v>7.3177361544736702E-5</v>
      </c>
      <c r="F33" s="55"/>
      <c r="G33" s="70">
        <v>2</v>
      </c>
      <c r="H33" s="70"/>
      <c r="I33" s="55">
        <v>9.9855209945578905E-5</v>
      </c>
      <c r="J33" s="55"/>
    </row>
    <row r="34" spans="1:10" x14ac:dyDescent="0.3">
      <c r="A34" s="51" t="s">
        <v>231</v>
      </c>
      <c r="B34" s="51"/>
      <c r="C34" s="41">
        <v>163819508.03</v>
      </c>
      <c r="D34" s="41"/>
      <c r="E34" s="55">
        <v>8.8632326646327711E-2</v>
      </c>
      <c r="F34" s="55"/>
      <c r="G34" s="70">
        <v>1542</v>
      </c>
      <c r="H34" s="70"/>
      <c r="I34" s="55">
        <v>7.6988366868041336E-2</v>
      </c>
      <c r="J34" s="55"/>
    </row>
    <row r="35" spans="1:10" x14ac:dyDescent="0.3">
      <c r="A35" s="51" t="s">
        <v>232</v>
      </c>
      <c r="B35" s="51"/>
      <c r="C35" s="41">
        <v>630522158.47000003</v>
      </c>
      <c r="D35" s="41"/>
      <c r="E35" s="55">
        <v>0.34113547635014618</v>
      </c>
      <c r="F35" s="55"/>
      <c r="G35" s="70">
        <v>6855</v>
      </c>
      <c r="H35" s="70"/>
      <c r="I35" s="55">
        <v>0.34225373208847171</v>
      </c>
      <c r="J35" s="55"/>
    </row>
    <row r="36" spans="1:10" x14ac:dyDescent="0.3">
      <c r="A36" s="51" t="s">
        <v>233</v>
      </c>
      <c r="B36" s="51"/>
      <c r="C36" s="41">
        <v>737944105.24000001</v>
      </c>
      <c r="D36" s="41"/>
      <c r="E36" s="55">
        <v>0.39925466611941035</v>
      </c>
      <c r="F36" s="55"/>
      <c r="G36" s="70">
        <v>8197</v>
      </c>
      <c r="H36" s="70"/>
      <c r="I36" s="55">
        <v>0.40925657796195519</v>
      </c>
      <c r="J36" s="55"/>
    </row>
    <row r="37" spans="1:10" x14ac:dyDescent="0.3">
      <c r="A37" s="51" t="s">
        <v>234</v>
      </c>
      <c r="B37" s="51"/>
      <c r="C37" s="41">
        <v>278740044.5</v>
      </c>
      <c r="D37" s="41"/>
      <c r="E37" s="55">
        <v>0.15080852683925572</v>
      </c>
      <c r="F37" s="55"/>
      <c r="G37" s="70">
        <v>2888</v>
      </c>
      <c r="H37" s="70"/>
      <c r="I37" s="55">
        <v>0.14419092316141593</v>
      </c>
      <c r="J37" s="55"/>
    </row>
    <row r="38" spans="1:10" x14ac:dyDescent="0.3">
      <c r="A38" s="51" t="s">
        <v>235</v>
      </c>
      <c r="B38" s="51"/>
      <c r="C38" s="41">
        <v>32802764.079999998</v>
      </c>
      <c r="D38" s="41"/>
      <c r="E38" s="55">
        <v>1.7747491344611781E-2</v>
      </c>
      <c r="F38" s="55"/>
      <c r="G38" s="70">
        <v>431</v>
      </c>
      <c r="H38" s="70"/>
      <c r="I38" s="55">
        <v>2.1518797743272255E-2</v>
      </c>
      <c r="J38" s="55"/>
    </row>
    <row r="39" spans="1:10" x14ac:dyDescent="0.3">
      <c r="A39" s="51" t="s">
        <v>236</v>
      </c>
      <c r="B39" s="51"/>
      <c r="C39" s="41">
        <v>2768599.26</v>
      </c>
      <c r="D39" s="41"/>
      <c r="E39" s="55">
        <v>1.4979131418229126E-3</v>
      </c>
      <c r="F39" s="55"/>
      <c r="G39" s="70">
        <v>66</v>
      </c>
      <c r="H39" s="70"/>
      <c r="I39" s="55">
        <v>3.2952219282041039E-3</v>
      </c>
      <c r="J39" s="55"/>
    </row>
    <row r="40" spans="1:10" x14ac:dyDescent="0.3">
      <c r="A40" s="51" t="s">
        <v>237</v>
      </c>
      <c r="B40" s="51"/>
      <c r="C40" s="41">
        <v>1208647.6799999999</v>
      </c>
      <c r="D40" s="41"/>
      <c r="E40" s="55">
        <v>6.5392246175265329E-4</v>
      </c>
      <c r="F40" s="55"/>
      <c r="G40" s="70">
        <v>33</v>
      </c>
      <c r="H40" s="70"/>
      <c r="I40" s="55">
        <v>1.647610964102052E-3</v>
      </c>
      <c r="J40" s="55"/>
    </row>
    <row r="41" spans="1:10" x14ac:dyDescent="0.3">
      <c r="A41" s="51" t="s">
        <v>238</v>
      </c>
      <c r="B41" s="51"/>
      <c r="C41" s="41">
        <v>363191.3</v>
      </c>
      <c r="D41" s="41"/>
      <c r="E41" s="55">
        <v>1.9649973512806185E-4</v>
      </c>
      <c r="F41" s="55"/>
      <c r="G41" s="70">
        <v>15</v>
      </c>
      <c r="H41" s="70"/>
      <c r="I41" s="55">
        <v>7.4891407459184186E-4</v>
      </c>
      <c r="J41" s="55"/>
    </row>
    <row r="42" spans="1:10" x14ac:dyDescent="0.3">
      <c r="A42" s="51" t="s">
        <v>239</v>
      </c>
      <c r="B42" s="51"/>
      <c r="C42" s="41">
        <v>0</v>
      </c>
      <c r="D42" s="41"/>
      <c r="E42" s="55">
        <v>0</v>
      </c>
      <c r="F42" s="55"/>
      <c r="G42" s="70">
        <v>0</v>
      </c>
      <c r="H42" s="70"/>
      <c r="I42" s="55">
        <v>0</v>
      </c>
      <c r="J42" s="55"/>
    </row>
    <row r="43" spans="1:10" x14ac:dyDescent="0.3">
      <c r="A43" s="51" t="s">
        <v>240</v>
      </c>
      <c r="B43" s="51"/>
      <c r="C43" s="41">
        <v>0</v>
      </c>
      <c r="D43" s="41"/>
      <c r="E43" s="55">
        <v>0</v>
      </c>
      <c r="F43" s="55"/>
      <c r="G43" s="70">
        <v>0</v>
      </c>
      <c r="H43" s="70"/>
      <c r="I43" s="55">
        <v>0</v>
      </c>
      <c r="J43" s="55"/>
    </row>
    <row r="44" spans="1:10" x14ac:dyDescent="0.3">
      <c r="A44" s="51" t="s">
        <v>241</v>
      </c>
      <c r="B44" s="51"/>
      <c r="C44" s="41">
        <v>0</v>
      </c>
      <c r="D44" s="41"/>
      <c r="E44" s="55">
        <v>0</v>
      </c>
      <c r="F44" s="55"/>
      <c r="G44" s="70">
        <v>0</v>
      </c>
      <c r="H44" s="70"/>
      <c r="I44" s="55">
        <v>0</v>
      </c>
      <c r="J44" s="55"/>
    </row>
    <row r="45" spans="1:10" x14ac:dyDescent="0.3">
      <c r="A45" s="51" t="s">
        <v>242</v>
      </c>
      <c r="B45" s="51"/>
      <c r="C45" s="41">
        <v>0</v>
      </c>
      <c r="D45" s="41"/>
      <c r="E45" s="55">
        <v>0</v>
      </c>
      <c r="F45" s="55"/>
      <c r="G45" s="70">
        <v>0</v>
      </c>
      <c r="H45" s="70"/>
      <c r="I45" s="55">
        <v>0</v>
      </c>
      <c r="J45" s="55"/>
    </row>
    <row r="46" spans="1:10" x14ac:dyDescent="0.3">
      <c r="A46" s="51" t="s">
        <v>243</v>
      </c>
      <c r="B46" s="51"/>
      <c r="C46" s="41">
        <v>0</v>
      </c>
      <c r="D46" s="41"/>
      <c r="E46" s="55">
        <v>0</v>
      </c>
      <c r="F46" s="55"/>
      <c r="G46" s="70">
        <v>0</v>
      </c>
      <c r="H46" s="70"/>
      <c r="I46" s="55">
        <v>0</v>
      </c>
      <c r="J46" s="55"/>
    </row>
    <row r="47" spans="1:10" x14ac:dyDescent="0.3">
      <c r="A47" s="51" t="s">
        <v>244</v>
      </c>
      <c r="B47" s="51"/>
      <c r="C47" s="41">
        <v>0</v>
      </c>
      <c r="D47" s="41"/>
      <c r="E47" s="55">
        <v>0</v>
      </c>
      <c r="F47" s="55"/>
      <c r="G47" s="70">
        <v>0</v>
      </c>
      <c r="H47" s="70"/>
      <c r="I47" s="55">
        <v>0</v>
      </c>
      <c r="J47" s="55"/>
    </row>
    <row r="48" spans="1:10" x14ac:dyDescent="0.3">
      <c r="A48" s="71" t="s">
        <v>172</v>
      </c>
      <c r="B48" s="71"/>
      <c r="C48" s="72">
        <f>SUM(C33:D47)</f>
        <v>1848304272.5899999</v>
      </c>
      <c r="D48" s="72"/>
      <c r="E48" s="73">
        <f t="shared" ref="E48" si="6">SUM(E33:F47)</f>
        <v>1.0000000000000002</v>
      </c>
      <c r="F48" s="73"/>
      <c r="G48" s="74">
        <f t="shared" ref="G48" si="7">SUM(G33:H47)</f>
        <v>20029</v>
      </c>
      <c r="H48" s="74"/>
      <c r="I48" s="73">
        <f t="shared" ref="I48" si="8">SUM(I33:J47)</f>
        <v>1</v>
      </c>
      <c r="J48" s="73"/>
    </row>
    <row r="49" spans="1:10" ht="3.75" customHeight="1" x14ac:dyDescent="0.3">
      <c r="A49" s="12"/>
      <c r="B49" s="12"/>
      <c r="C49" s="12"/>
      <c r="D49" s="12"/>
      <c r="E49" s="12"/>
      <c r="F49" s="12"/>
      <c r="G49" s="12"/>
      <c r="H49" s="12"/>
      <c r="I49" s="12"/>
      <c r="J49" s="12"/>
    </row>
    <row r="50" spans="1:10" ht="15" customHeight="1" x14ac:dyDescent="0.3">
      <c r="A50" s="38" t="s">
        <v>143</v>
      </c>
      <c r="B50" s="39"/>
      <c r="C50" s="39"/>
      <c r="D50" s="39"/>
      <c r="E50" s="39"/>
      <c r="F50" s="39"/>
      <c r="G50" s="39"/>
      <c r="H50" s="39"/>
      <c r="I50" s="39"/>
      <c r="J50" s="40"/>
    </row>
    <row r="51" spans="1:10" ht="3.75" customHeight="1" x14ac:dyDescent="0.3">
      <c r="A51" s="2"/>
      <c r="B51" s="2"/>
      <c r="C51" s="2"/>
      <c r="D51" s="2"/>
      <c r="E51" s="6"/>
      <c r="F51" s="6"/>
      <c r="G51" s="2"/>
      <c r="H51" s="7"/>
      <c r="I51" s="7"/>
      <c r="J51" s="7"/>
    </row>
    <row r="52" spans="1:10" x14ac:dyDescent="0.3">
      <c r="A52" s="16"/>
      <c r="B52" s="16"/>
      <c r="C52" s="64" t="s">
        <v>133</v>
      </c>
      <c r="D52" s="64"/>
      <c r="E52" s="64" t="s">
        <v>134</v>
      </c>
      <c r="F52" s="64"/>
      <c r="G52" s="64" t="s">
        <v>135</v>
      </c>
      <c r="H52" s="64"/>
      <c r="I52" s="64" t="s">
        <v>136</v>
      </c>
      <c r="J52" s="64"/>
    </row>
    <row r="53" spans="1:10" x14ac:dyDescent="0.3">
      <c r="A53" s="54" t="s">
        <v>670</v>
      </c>
      <c r="B53" s="54"/>
      <c r="C53" s="52">
        <v>626121879.5</v>
      </c>
      <c r="D53" s="52"/>
      <c r="E53" s="59">
        <v>0.33875476499474039</v>
      </c>
      <c r="F53" s="59"/>
      <c r="G53" s="58">
        <v>7709</v>
      </c>
      <c r="H53" s="58"/>
      <c r="I53" s="59">
        <v>0.38489190673523394</v>
      </c>
      <c r="J53" s="59"/>
    </row>
    <row r="54" spans="1:10" x14ac:dyDescent="0.3">
      <c r="A54" s="54" t="s">
        <v>671</v>
      </c>
      <c r="B54" s="54"/>
      <c r="C54" s="52">
        <v>1222182393.0899999</v>
      </c>
      <c r="D54" s="52"/>
      <c r="E54" s="59">
        <v>0.66124523500525956</v>
      </c>
      <c r="F54" s="59"/>
      <c r="G54" s="58">
        <v>12320</v>
      </c>
      <c r="H54" s="58"/>
      <c r="I54" s="59">
        <v>0.61510809326476612</v>
      </c>
      <c r="J54" s="59"/>
    </row>
    <row r="55" spans="1:10" x14ac:dyDescent="0.3">
      <c r="A55" s="71" t="s">
        <v>172</v>
      </c>
      <c r="B55" s="71"/>
      <c r="C55" s="72">
        <f>SUM(C53:D54)</f>
        <v>1848304272.5899999</v>
      </c>
      <c r="D55" s="72"/>
      <c r="E55" s="73">
        <f t="shared" ref="E55" si="9">SUM(E53:F54)</f>
        <v>1</v>
      </c>
      <c r="F55" s="73"/>
      <c r="G55" s="74">
        <f t="shared" ref="G55" si="10">SUM(G53:H54)</f>
        <v>20029</v>
      </c>
      <c r="H55" s="74"/>
      <c r="I55" s="73">
        <f t="shared" ref="I55" si="11">SUM(I53:J54)</f>
        <v>1</v>
      </c>
      <c r="J55" s="73"/>
    </row>
    <row r="56" spans="1:10" ht="3.75" customHeight="1" x14ac:dyDescent="0.3">
      <c r="A56" s="12"/>
      <c r="B56" s="12"/>
      <c r="C56" s="12"/>
      <c r="D56" s="12"/>
      <c r="E56" s="12"/>
      <c r="F56" s="12"/>
      <c r="G56" s="12"/>
      <c r="H56" s="12"/>
      <c r="I56" s="12"/>
      <c r="J56" s="12"/>
    </row>
    <row r="57" spans="1:10" x14ac:dyDescent="0.3">
      <c r="A57" s="31" t="s">
        <v>38</v>
      </c>
      <c r="B57" s="31"/>
      <c r="C57" s="31"/>
      <c r="D57" s="31"/>
      <c r="E57" s="31"/>
      <c r="F57" s="31"/>
      <c r="G57" s="31"/>
      <c r="H57" s="31"/>
      <c r="I57" s="31"/>
      <c r="J57" s="31"/>
    </row>
  </sheetData>
  <mergeCells count="203">
    <mergeCell ref="A10:B10"/>
    <mergeCell ref="C10:D10"/>
    <mergeCell ref="E10:F10"/>
    <mergeCell ref="G10:H10"/>
    <mergeCell ref="I10:J10"/>
    <mergeCell ref="I15:J15"/>
    <mergeCell ref="A11:B11"/>
    <mergeCell ref="A16:B16"/>
    <mergeCell ref="C16:D16"/>
    <mergeCell ref="E16:F16"/>
    <mergeCell ref="G16:H16"/>
    <mergeCell ref="I16:J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8:B18"/>
    <mergeCell ref="C18:D1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35:B35"/>
    <mergeCell ref="C35:D35"/>
    <mergeCell ref="E35:F35"/>
    <mergeCell ref="G35:H35"/>
    <mergeCell ref="I35:J35"/>
    <mergeCell ref="A20:J20"/>
    <mergeCell ref="C22:D22"/>
    <mergeCell ref="E22:F22"/>
    <mergeCell ref="G22:H22"/>
    <mergeCell ref="I22:J22"/>
    <mergeCell ref="A23:B23"/>
    <mergeCell ref="C23:D23"/>
    <mergeCell ref="E23:F23"/>
    <mergeCell ref="G23:H23"/>
    <mergeCell ref="I23:J23"/>
    <mergeCell ref="C32:D32"/>
    <mergeCell ref="E32:F32"/>
    <mergeCell ref="G32:H32"/>
    <mergeCell ref="I32:J32"/>
    <mergeCell ref="A33:B33"/>
    <mergeCell ref="C33:D33"/>
    <mergeCell ref="C55:D55"/>
    <mergeCell ref="E55:F55"/>
    <mergeCell ref="G55:H55"/>
    <mergeCell ref="I55:J55"/>
    <mergeCell ref="A24:B24"/>
    <mergeCell ref="C24:D24"/>
    <mergeCell ref="E24:F24"/>
    <mergeCell ref="G24:H24"/>
    <mergeCell ref="I24:J24"/>
    <mergeCell ref="A25:B25"/>
    <mergeCell ref="C25:D25"/>
    <mergeCell ref="E25:F25"/>
    <mergeCell ref="G25:H25"/>
    <mergeCell ref="I25:J25"/>
    <mergeCell ref="G28:H28"/>
    <mergeCell ref="I28:J28"/>
    <mergeCell ref="I43:J43"/>
    <mergeCell ref="A40:B40"/>
    <mergeCell ref="C40:D40"/>
    <mergeCell ref="E40:F40"/>
    <mergeCell ref="G40:H40"/>
    <mergeCell ref="E33:F33"/>
    <mergeCell ref="G33:H33"/>
    <mergeCell ref="I33:J33"/>
    <mergeCell ref="E54:F54"/>
    <mergeCell ref="A26:B26"/>
    <mergeCell ref="C26:D26"/>
    <mergeCell ref="E26:F26"/>
    <mergeCell ref="G26:H26"/>
    <mergeCell ref="I26:J26"/>
    <mergeCell ref="A27:B27"/>
    <mergeCell ref="C27:D27"/>
    <mergeCell ref="E27:F27"/>
    <mergeCell ref="G27:H27"/>
    <mergeCell ref="I27:J27"/>
    <mergeCell ref="I36:J36"/>
    <mergeCell ref="A37:B37"/>
    <mergeCell ref="C37:D37"/>
    <mergeCell ref="E37:F37"/>
    <mergeCell ref="G37:H37"/>
    <mergeCell ref="I37:J37"/>
    <mergeCell ref="C34:D34"/>
    <mergeCell ref="E34:F34"/>
    <mergeCell ref="G34:H34"/>
    <mergeCell ref="I34:J34"/>
    <mergeCell ref="C36:D36"/>
    <mergeCell ref="E36:F36"/>
    <mergeCell ref="G36:H36"/>
    <mergeCell ref="I52:J52"/>
    <mergeCell ref="A39:B39"/>
    <mergeCell ref="C39:D39"/>
    <mergeCell ref="E39:F39"/>
    <mergeCell ref="G39:H39"/>
    <mergeCell ref="A57:J57"/>
    <mergeCell ref="A30:J30"/>
    <mergeCell ref="A44:B44"/>
    <mergeCell ref="C44:D44"/>
    <mergeCell ref="E44:F44"/>
    <mergeCell ref="A42:B42"/>
    <mergeCell ref="C42:D42"/>
    <mergeCell ref="E42:F42"/>
    <mergeCell ref="G42:H42"/>
    <mergeCell ref="I42:J42"/>
    <mergeCell ref="A43:B43"/>
    <mergeCell ref="C43:D43"/>
    <mergeCell ref="E43:F43"/>
    <mergeCell ref="G43:H43"/>
    <mergeCell ref="G54:H54"/>
    <mergeCell ref="I54:J54"/>
    <mergeCell ref="A55:B55"/>
    <mergeCell ref="A54:B54"/>
    <mergeCell ref="C54:D54"/>
    <mergeCell ref="A46:B46"/>
    <mergeCell ref="C46:D46"/>
    <mergeCell ref="E46:F46"/>
    <mergeCell ref="G46:H46"/>
    <mergeCell ref="I46:J46"/>
    <mergeCell ref="A47:B47"/>
    <mergeCell ref="A53:B53"/>
    <mergeCell ref="C53:D53"/>
    <mergeCell ref="E53:F53"/>
    <mergeCell ref="G53:H53"/>
    <mergeCell ref="I53:J53"/>
    <mergeCell ref="C47:D47"/>
    <mergeCell ref="E47:F47"/>
    <mergeCell ref="G47:H47"/>
    <mergeCell ref="I47:J47"/>
    <mergeCell ref="A48:B48"/>
    <mergeCell ref="C48:D48"/>
    <mergeCell ref="E48:F48"/>
    <mergeCell ref="G48:H48"/>
    <mergeCell ref="I48:J48"/>
    <mergeCell ref="A50:J50"/>
    <mergeCell ref="C52:D52"/>
    <mergeCell ref="E52:F52"/>
    <mergeCell ref="G52:H52"/>
    <mergeCell ref="G44:H44"/>
    <mergeCell ref="I44:J44"/>
    <mergeCell ref="A45:B45"/>
    <mergeCell ref="C45:D45"/>
    <mergeCell ref="E45:F45"/>
    <mergeCell ref="G45:H45"/>
    <mergeCell ref="I45:J45"/>
    <mergeCell ref="A28:B28"/>
    <mergeCell ref="C28:D28"/>
    <mergeCell ref="E28:F28"/>
    <mergeCell ref="I40:J40"/>
    <mergeCell ref="A41:B41"/>
    <mergeCell ref="C41:D41"/>
    <mergeCell ref="E41:F41"/>
    <mergeCell ref="G41:H41"/>
    <mergeCell ref="I41:J41"/>
    <mergeCell ref="A34:B34"/>
    <mergeCell ref="I39:J39"/>
    <mergeCell ref="A38:B38"/>
    <mergeCell ref="C38:D38"/>
    <mergeCell ref="E38:F38"/>
    <mergeCell ref="G38:H38"/>
    <mergeCell ref="I38:J38"/>
    <mergeCell ref="A36:B3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4"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144</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1" t="s">
        <v>246</v>
      </c>
      <c r="B8" s="51"/>
      <c r="C8" s="41">
        <v>66545627.340000004</v>
      </c>
      <c r="D8" s="41"/>
      <c r="E8" s="55">
        <v>3.6003610621291621E-2</v>
      </c>
      <c r="F8" s="55"/>
      <c r="G8" s="70">
        <v>1119</v>
      </c>
      <c r="H8" s="70"/>
      <c r="I8" s="55">
        <v>5.5868989964551398E-2</v>
      </c>
      <c r="J8" s="55"/>
    </row>
    <row r="9" spans="1:10" x14ac:dyDescent="0.3">
      <c r="A9" s="51" t="s">
        <v>247</v>
      </c>
      <c r="B9" s="51"/>
      <c r="C9" s="41">
        <v>81134007.989999995</v>
      </c>
      <c r="D9" s="41"/>
      <c r="E9" s="55">
        <v>4.389645644020948E-2</v>
      </c>
      <c r="F9" s="55"/>
      <c r="G9" s="70">
        <v>1351</v>
      </c>
      <c r="H9" s="70"/>
      <c r="I9" s="55">
        <v>6.7452194318238554E-2</v>
      </c>
      <c r="J9" s="55"/>
    </row>
    <row r="10" spans="1:10" x14ac:dyDescent="0.3">
      <c r="A10" s="51" t="s">
        <v>248</v>
      </c>
      <c r="B10" s="51"/>
      <c r="C10" s="41">
        <v>48114252.780000001</v>
      </c>
      <c r="D10" s="41"/>
      <c r="E10" s="55">
        <v>2.6031564982846818E-2</v>
      </c>
      <c r="F10" s="55"/>
      <c r="G10" s="70">
        <v>803</v>
      </c>
      <c r="H10" s="70"/>
      <c r="I10" s="55">
        <v>4.0091866793149931E-2</v>
      </c>
      <c r="J10" s="55"/>
    </row>
    <row r="11" spans="1:10" x14ac:dyDescent="0.3">
      <c r="A11" s="51" t="s">
        <v>249</v>
      </c>
      <c r="B11" s="51"/>
      <c r="C11" s="41">
        <v>54393889.329999998</v>
      </c>
      <c r="D11" s="41"/>
      <c r="E11" s="55">
        <v>2.942907730975414E-2</v>
      </c>
      <c r="F11" s="55"/>
      <c r="G11" s="70">
        <v>965</v>
      </c>
      <c r="H11" s="70"/>
      <c r="I11" s="55">
        <v>4.8180138798741827E-2</v>
      </c>
      <c r="J11" s="55"/>
    </row>
    <row r="12" spans="1:10" x14ac:dyDescent="0.3">
      <c r="A12" s="51" t="s">
        <v>250</v>
      </c>
      <c r="B12" s="51"/>
      <c r="C12" s="41">
        <v>38542383.090000004</v>
      </c>
      <c r="D12" s="41"/>
      <c r="E12" s="55">
        <v>2.0852834493528039E-2</v>
      </c>
      <c r="F12" s="55"/>
      <c r="G12" s="70">
        <v>645</v>
      </c>
      <c r="H12" s="70"/>
      <c r="I12" s="55">
        <v>3.2203305207449198E-2</v>
      </c>
      <c r="J12" s="55"/>
    </row>
    <row r="13" spans="1:10" x14ac:dyDescent="0.3">
      <c r="A13" s="51" t="s">
        <v>251</v>
      </c>
      <c r="B13" s="51"/>
      <c r="C13" s="41">
        <v>11782207.52</v>
      </c>
      <c r="D13" s="41"/>
      <c r="E13" s="55">
        <v>6.3746038434947597E-3</v>
      </c>
      <c r="F13" s="55"/>
      <c r="G13" s="70">
        <v>168</v>
      </c>
      <c r="H13" s="70"/>
      <c r="I13" s="55">
        <v>8.3878376354286285E-3</v>
      </c>
      <c r="J13" s="55"/>
    </row>
    <row r="14" spans="1:10" x14ac:dyDescent="0.3">
      <c r="A14" s="51" t="s">
        <v>252</v>
      </c>
      <c r="B14" s="51"/>
      <c r="C14" s="41">
        <v>17131684.210000001</v>
      </c>
      <c r="D14" s="41"/>
      <c r="E14" s="55">
        <v>9.2688657728381696E-3</v>
      </c>
      <c r="F14" s="55"/>
      <c r="G14" s="70">
        <v>205</v>
      </c>
      <c r="H14" s="70"/>
      <c r="I14" s="55">
        <v>1.0235159019421838E-2</v>
      </c>
      <c r="J14" s="55"/>
    </row>
    <row r="15" spans="1:10" x14ac:dyDescent="0.3">
      <c r="A15" s="51" t="s">
        <v>253</v>
      </c>
      <c r="B15" s="51"/>
      <c r="C15" s="41">
        <v>13860719.630000001</v>
      </c>
      <c r="D15" s="41"/>
      <c r="E15" s="55">
        <v>7.4991546768309915E-3</v>
      </c>
      <c r="F15" s="55"/>
      <c r="G15" s="70">
        <v>173</v>
      </c>
      <c r="H15" s="70"/>
      <c r="I15" s="55">
        <v>8.6374756602925762E-3</v>
      </c>
      <c r="J15" s="55"/>
    </row>
    <row r="16" spans="1:10" x14ac:dyDescent="0.3">
      <c r="A16" s="51" t="s">
        <v>254</v>
      </c>
      <c r="B16" s="51"/>
      <c r="C16" s="41">
        <v>28185321.32</v>
      </c>
      <c r="D16" s="41"/>
      <c r="E16" s="55">
        <v>1.5249286461100017E-2</v>
      </c>
      <c r="F16" s="55"/>
      <c r="G16" s="70">
        <v>396</v>
      </c>
      <c r="H16" s="70"/>
      <c r="I16" s="55">
        <v>1.9771331569224625E-2</v>
      </c>
      <c r="J16" s="55"/>
    </row>
    <row r="17" spans="1:10" x14ac:dyDescent="0.3">
      <c r="A17" s="51" t="s">
        <v>255</v>
      </c>
      <c r="B17" s="51"/>
      <c r="C17" s="41">
        <v>39344395</v>
      </c>
      <c r="D17" s="41"/>
      <c r="E17" s="55">
        <v>2.1286752177912413E-2</v>
      </c>
      <c r="F17" s="55"/>
      <c r="G17" s="70">
        <v>533</v>
      </c>
      <c r="H17" s="70"/>
      <c r="I17" s="55">
        <v>2.6611413450496779E-2</v>
      </c>
      <c r="J17" s="55"/>
    </row>
    <row r="18" spans="1:10" x14ac:dyDescent="0.3">
      <c r="A18" s="51" t="s">
        <v>256</v>
      </c>
      <c r="B18" s="51"/>
      <c r="C18" s="41">
        <v>5913383.2699999996</v>
      </c>
      <c r="D18" s="41"/>
      <c r="E18" s="55">
        <v>3.19935594896054E-3</v>
      </c>
      <c r="F18" s="55"/>
      <c r="G18" s="70">
        <v>75</v>
      </c>
      <c r="H18" s="70"/>
      <c r="I18" s="55">
        <v>3.7445703729592091E-3</v>
      </c>
      <c r="J18" s="55"/>
    </row>
    <row r="19" spans="1:10" x14ac:dyDescent="0.3">
      <c r="A19" s="51" t="s">
        <v>257</v>
      </c>
      <c r="B19" s="51"/>
      <c r="C19" s="41">
        <v>8328095.9800000004</v>
      </c>
      <c r="D19" s="41"/>
      <c r="E19" s="55">
        <v>4.5058035646533294E-3</v>
      </c>
      <c r="F19" s="55"/>
      <c r="G19" s="70">
        <v>75</v>
      </c>
      <c r="H19" s="70"/>
      <c r="I19" s="55">
        <v>3.7445703729592091E-3</v>
      </c>
      <c r="J19" s="55"/>
    </row>
    <row r="20" spans="1:10" x14ac:dyDescent="0.3">
      <c r="A20" s="51" t="s">
        <v>258</v>
      </c>
      <c r="B20" s="51"/>
      <c r="C20" s="41">
        <v>26377442.140000001</v>
      </c>
      <c r="D20" s="41"/>
      <c r="E20" s="55">
        <v>1.4271157910075976E-2</v>
      </c>
      <c r="F20" s="55"/>
      <c r="G20" s="70">
        <v>271</v>
      </c>
      <c r="H20" s="70"/>
      <c r="I20" s="55">
        <v>1.3530380947625943E-2</v>
      </c>
      <c r="J20" s="55"/>
    </row>
    <row r="21" spans="1:10" x14ac:dyDescent="0.3">
      <c r="A21" s="51" t="s">
        <v>259</v>
      </c>
      <c r="B21" s="51"/>
      <c r="C21" s="41">
        <v>82426350.739999995</v>
      </c>
      <c r="D21" s="41"/>
      <c r="E21" s="55">
        <v>4.4595660986325177E-2</v>
      </c>
      <c r="F21" s="55"/>
      <c r="G21" s="70">
        <v>793</v>
      </c>
      <c r="H21" s="70"/>
      <c r="I21" s="55">
        <v>3.9592590743422036E-2</v>
      </c>
      <c r="J21" s="55"/>
    </row>
    <row r="22" spans="1:10" x14ac:dyDescent="0.3">
      <c r="A22" s="51" t="s">
        <v>260</v>
      </c>
      <c r="B22" s="51"/>
      <c r="C22" s="41">
        <v>84794968.790000007</v>
      </c>
      <c r="D22" s="41"/>
      <c r="E22" s="55">
        <v>4.5877169710362757E-2</v>
      </c>
      <c r="F22" s="55"/>
      <c r="G22" s="70">
        <v>820</v>
      </c>
      <c r="H22" s="70"/>
      <c r="I22" s="55">
        <v>4.0940636077687352E-2</v>
      </c>
      <c r="J22" s="55"/>
    </row>
    <row r="23" spans="1:10" x14ac:dyDescent="0.3">
      <c r="A23" s="51" t="s">
        <v>261</v>
      </c>
      <c r="B23" s="51"/>
      <c r="C23" s="41">
        <v>24846412.02</v>
      </c>
      <c r="D23" s="41"/>
      <c r="E23" s="55">
        <v>1.3442814794332056E-2</v>
      </c>
      <c r="F23" s="55"/>
      <c r="G23" s="70">
        <v>181</v>
      </c>
      <c r="H23" s="70"/>
      <c r="I23" s="55">
        <v>9.0368965000748921E-3</v>
      </c>
      <c r="J23" s="55"/>
    </row>
    <row r="24" spans="1:10" x14ac:dyDescent="0.3">
      <c r="A24" s="51" t="s">
        <v>262</v>
      </c>
      <c r="B24" s="51"/>
      <c r="C24" s="41">
        <v>39900006.229999997</v>
      </c>
      <c r="D24" s="41"/>
      <c r="E24" s="55">
        <v>2.1587358110733975E-2</v>
      </c>
      <c r="F24" s="55"/>
      <c r="G24" s="70">
        <v>271</v>
      </c>
      <c r="H24" s="70"/>
      <c r="I24" s="55">
        <v>1.3530380947625943E-2</v>
      </c>
      <c r="J24" s="55"/>
    </row>
    <row r="25" spans="1:10" x14ac:dyDescent="0.3">
      <c r="A25" s="51" t="s">
        <v>263</v>
      </c>
      <c r="B25" s="51"/>
      <c r="C25" s="41">
        <v>107802570.61</v>
      </c>
      <c r="D25" s="41"/>
      <c r="E25" s="55">
        <v>5.8325121144116567E-2</v>
      </c>
      <c r="F25" s="55"/>
      <c r="G25" s="70">
        <v>713</v>
      </c>
      <c r="H25" s="70"/>
      <c r="I25" s="55">
        <v>3.5598382345598881E-2</v>
      </c>
      <c r="J25" s="55"/>
    </row>
    <row r="26" spans="1:10" x14ac:dyDescent="0.3">
      <c r="A26" s="51" t="s">
        <v>264</v>
      </c>
      <c r="B26" s="51"/>
      <c r="C26" s="41">
        <v>178693504.33000001</v>
      </c>
      <c r="D26" s="41"/>
      <c r="E26" s="55">
        <v>9.6679700945342506E-2</v>
      </c>
      <c r="F26" s="55"/>
      <c r="G26" s="70">
        <v>1129</v>
      </c>
      <c r="H26" s="70"/>
      <c r="I26" s="55">
        <v>5.6368266014279293E-2</v>
      </c>
      <c r="J26" s="55"/>
    </row>
    <row r="27" spans="1:10" x14ac:dyDescent="0.3">
      <c r="A27" s="51" t="s">
        <v>265</v>
      </c>
      <c r="B27" s="51"/>
      <c r="C27" s="41">
        <v>217001817.63</v>
      </c>
      <c r="D27" s="41"/>
      <c r="E27" s="55">
        <v>0.11740589514837767</v>
      </c>
      <c r="F27" s="55"/>
      <c r="G27" s="70">
        <v>1360</v>
      </c>
      <c r="H27" s="70"/>
      <c r="I27" s="55">
        <v>6.7901542762993664E-2</v>
      </c>
      <c r="J27" s="55"/>
    </row>
    <row r="28" spans="1:10" x14ac:dyDescent="0.3">
      <c r="A28" s="51" t="s">
        <v>266</v>
      </c>
      <c r="B28" s="51"/>
      <c r="C28" s="41">
        <v>34791425.329999998</v>
      </c>
      <c r="D28" s="41"/>
      <c r="E28" s="55">
        <v>1.882342958675701E-2</v>
      </c>
      <c r="F28" s="55"/>
      <c r="G28" s="70">
        <v>194</v>
      </c>
      <c r="H28" s="70"/>
      <c r="I28" s="55">
        <v>9.6859553647211539E-3</v>
      </c>
      <c r="J28" s="55"/>
    </row>
    <row r="29" spans="1:10" x14ac:dyDescent="0.3">
      <c r="A29" s="51" t="s">
        <v>684</v>
      </c>
      <c r="B29" s="51"/>
      <c r="C29" s="41">
        <v>4917770.22</v>
      </c>
      <c r="D29" s="41"/>
      <c r="E29" s="55">
        <v>2.6606929892061576E-3</v>
      </c>
      <c r="F29" s="55"/>
      <c r="G29" s="70">
        <v>33</v>
      </c>
      <c r="H29" s="70"/>
      <c r="I29" s="55">
        <v>1.647610964102052E-3</v>
      </c>
      <c r="J29" s="55"/>
    </row>
    <row r="30" spans="1:10" x14ac:dyDescent="0.3">
      <c r="A30" s="51" t="s">
        <v>267</v>
      </c>
      <c r="B30" s="51"/>
      <c r="C30" s="41">
        <v>7354157.5899999999</v>
      </c>
      <c r="D30" s="41"/>
      <c r="E30" s="55">
        <v>3.9788673862094868E-3</v>
      </c>
      <c r="F30" s="55"/>
      <c r="G30" s="70">
        <v>47</v>
      </c>
      <c r="H30" s="70"/>
      <c r="I30" s="55">
        <v>2.3465974337211043E-3</v>
      </c>
      <c r="J30" s="55"/>
    </row>
    <row r="31" spans="1:10" x14ac:dyDescent="0.3">
      <c r="A31" s="51" t="s">
        <v>173</v>
      </c>
      <c r="B31" s="51"/>
      <c r="C31" s="41">
        <v>626121879.5</v>
      </c>
      <c r="D31" s="41"/>
      <c r="E31" s="55">
        <v>0.33875476499474039</v>
      </c>
      <c r="F31" s="55"/>
      <c r="G31" s="70">
        <v>7709</v>
      </c>
      <c r="H31" s="70"/>
      <c r="I31" s="55">
        <v>0.38489190673523394</v>
      </c>
      <c r="J31" s="55"/>
    </row>
    <row r="32" spans="1:10" x14ac:dyDescent="0.3">
      <c r="A32" s="72" t="s">
        <v>172</v>
      </c>
      <c r="B32" s="72"/>
      <c r="C32" s="61">
        <v>1848304272.5899999</v>
      </c>
      <c r="D32" s="61"/>
      <c r="E32" s="62">
        <v>1</v>
      </c>
      <c r="F32" s="62"/>
      <c r="G32" s="63">
        <v>20029</v>
      </c>
      <c r="H32" s="63"/>
      <c r="I32" s="62">
        <v>1</v>
      </c>
      <c r="J32" s="62"/>
    </row>
    <row r="33" spans="1:10" ht="3.75" customHeight="1" x14ac:dyDescent="0.3">
      <c r="A33" s="1"/>
      <c r="B33" s="1"/>
      <c r="C33" s="1"/>
      <c r="D33" s="1"/>
      <c r="E33" s="1"/>
      <c r="F33" s="1"/>
      <c r="G33" s="1"/>
      <c r="H33" s="1"/>
      <c r="I33" s="1"/>
      <c r="J33" s="1"/>
    </row>
    <row r="34" spans="1:10" x14ac:dyDescent="0.3">
      <c r="A34" s="38" t="s">
        <v>145</v>
      </c>
      <c r="B34" s="39"/>
      <c r="C34" s="39"/>
      <c r="D34" s="39"/>
      <c r="E34" s="39"/>
      <c r="F34" s="39"/>
      <c r="G34" s="39"/>
      <c r="H34" s="39"/>
      <c r="I34" s="39"/>
      <c r="J34" s="40"/>
    </row>
    <row r="35" spans="1:10" ht="3.75" customHeight="1" x14ac:dyDescent="0.3">
      <c r="A35" s="1"/>
      <c r="B35" s="1"/>
      <c r="C35" s="1"/>
      <c r="D35" s="1"/>
      <c r="E35" s="1"/>
      <c r="F35" s="1"/>
      <c r="G35" s="1"/>
      <c r="H35" s="1"/>
      <c r="I35" s="1"/>
      <c r="J35" s="1"/>
    </row>
    <row r="36" spans="1:10" x14ac:dyDescent="0.3">
      <c r="A36" s="16"/>
      <c r="B36" s="16"/>
      <c r="C36" s="64" t="s">
        <v>133</v>
      </c>
      <c r="D36" s="64"/>
      <c r="E36" s="64" t="s">
        <v>134</v>
      </c>
      <c r="F36" s="64"/>
      <c r="G36" s="64" t="s">
        <v>135</v>
      </c>
      <c r="H36" s="64"/>
      <c r="I36" s="64" t="s">
        <v>136</v>
      </c>
      <c r="J36" s="64"/>
    </row>
    <row r="37" spans="1:10" x14ac:dyDescent="0.3">
      <c r="A37" s="54" t="s">
        <v>268</v>
      </c>
      <c r="B37" s="54"/>
      <c r="C37" s="52">
        <v>1848304272.5899999</v>
      </c>
      <c r="D37" s="52"/>
      <c r="E37" s="59">
        <v>1</v>
      </c>
      <c r="F37" s="59"/>
      <c r="G37" s="58">
        <v>20029</v>
      </c>
      <c r="H37" s="58"/>
      <c r="I37" s="59">
        <v>1</v>
      </c>
      <c r="J37" s="59"/>
    </row>
    <row r="38" spans="1:10" x14ac:dyDescent="0.3">
      <c r="A38" s="60" t="s">
        <v>172</v>
      </c>
      <c r="B38" s="60"/>
      <c r="C38" s="61">
        <f>SUM(C37)</f>
        <v>1848304272.5899999</v>
      </c>
      <c r="D38" s="61"/>
      <c r="E38" s="62">
        <f>SUM(E37)</f>
        <v>1</v>
      </c>
      <c r="F38" s="62"/>
      <c r="G38" s="63">
        <f>SUM(G37)</f>
        <v>20029</v>
      </c>
      <c r="H38" s="63"/>
      <c r="I38" s="62">
        <f>SUM(I37)</f>
        <v>1</v>
      </c>
      <c r="J38" s="62"/>
    </row>
    <row r="39" spans="1:10" ht="3.75" customHeight="1" x14ac:dyDescent="0.3">
      <c r="A39" s="1"/>
      <c r="B39" s="1"/>
      <c r="C39" s="1"/>
      <c r="D39" s="1"/>
      <c r="E39" s="1"/>
      <c r="F39" s="1"/>
      <c r="G39" s="1"/>
      <c r="H39" s="1"/>
      <c r="I39" s="1"/>
      <c r="J39" s="1"/>
    </row>
    <row r="40" spans="1:10" ht="15" customHeight="1" x14ac:dyDescent="0.3">
      <c r="A40" s="38" t="s">
        <v>146</v>
      </c>
      <c r="B40" s="39"/>
      <c r="C40" s="39"/>
      <c r="D40" s="39"/>
      <c r="E40" s="39"/>
      <c r="F40" s="39"/>
      <c r="G40" s="39"/>
      <c r="H40" s="39"/>
      <c r="I40" s="39"/>
      <c r="J40" s="40"/>
    </row>
    <row r="41" spans="1:10" ht="3.75" customHeight="1" x14ac:dyDescent="0.3">
      <c r="A41" s="2"/>
      <c r="B41" s="2"/>
      <c r="C41" s="2"/>
      <c r="D41" s="2"/>
      <c r="E41" s="6"/>
      <c r="F41" s="6"/>
      <c r="G41" s="2"/>
      <c r="H41" s="7"/>
      <c r="I41" s="7"/>
      <c r="J41" s="7"/>
    </row>
    <row r="42" spans="1:10" x14ac:dyDescent="0.3">
      <c r="A42" s="16"/>
      <c r="B42" s="16"/>
      <c r="C42" s="64" t="s">
        <v>133</v>
      </c>
      <c r="D42" s="64"/>
      <c r="E42" s="64" t="s">
        <v>134</v>
      </c>
      <c r="F42" s="64"/>
      <c r="G42" s="64" t="s">
        <v>135</v>
      </c>
      <c r="H42" s="64"/>
      <c r="I42" s="64" t="s">
        <v>136</v>
      </c>
      <c r="J42" s="64"/>
    </row>
    <row r="43" spans="1:10" x14ac:dyDescent="0.3">
      <c r="A43" s="54" t="s">
        <v>269</v>
      </c>
      <c r="B43" s="54"/>
      <c r="C43" s="52">
        <v>1840283840.9300001</v>
      </c>
      <c r="D43" s="52"/>
      <c r="E43" s="59">
        <v>0.99566065404980053</v>
      </c>
      <c r="F43" s="59"/>
      <c r="G43" s="58">
        <v>19865</v>
      </c>
      <c r="H43" s="58"/>
      <c r="I43" s="59">
        <v>0.99181187278446248</v>
      </c>
      <c r="J43" s="59"/>
    </row>
    <row r="44" spans="1:10" x14ac:dyDescent="0.3">
      <c r="A44" s="54" t="s">
        <v>270</v>
      </c>
      <c r="B44" s="54"/>
      <c r="C44" s="52">
        <v>8020431.6600000001</v>
      </c>
      <c r="D44" s="52"/>
      <c r="E44" s="59">
        <v>4.3393459501995819E-3</v>
      </c>
      <c r="F44" s="59"/>
      <c r="G44" s="58">
        <v>164</v>
      </c>
      <c r="H44" s="58"/>
      <c r="I44" s="59">
        <v>8.1881272155374715E-3</v>
      </c>
      <c r="J44" s="59"/>
    </row>
    <row r="45" spans="1:10" x14ac:dyDescent="0.3">
      <c r="A45" s="60" t="s">
        <v>172</v>
      </c>
      <c r="B45" s="60"/>
      <c r="C45" s="61">
        <f>SUM(C43:D44)</f>
        <v>1848304272.5900002</v>
      </c>
      <c r="D45" s="61"/>
      <c r="E45" s="62">
        <f t="shared" ref="E45" si="0">SUM(E43:F44)</f>
        <v>1.0000000000000002</v>
      </c>
      <c r="F45" s="62"/>
      <c r="G45" s="63">
        <f t="shared" ref="G45" si="1">SUM(G43:H44)</f>
        <v>20029</v>
      </c>
      <c r="H45" s="63"/>
      <c r="I45" s="62">
        <f t="shared" ref="I45" si="2">SUM(I43:J44)</f>
        <v>1</v>
      </c>
      <c r="J45" s="62"/>
    </row>
    <row r="46" spans="1:10" ht="3.75" customHeight="1" x14ac:dyDescent="0.3">
      <c r="A46" s="12"/>
      <c r="B46" s="12"/>
      <c r="C46" s="12"/>
      <c r="D46" s="12"/>
      <c r="E46" s="12"/>
      <c r="F46" s="12"/>
      <c r="G46" s="12"/>
      <c r="H46" s="12"/>
      <c r="I46" s="12"/>
      <c r="J46" s="12"/>
    </row>
    <row r="47" spans="1:10" ht="15" customHeight="1" x14ac:dyDescent="0.3">
      <c r="A47" s="38" t="s">
        <v>147</v>
      </c>
      <c r="B47" s="39"/>
      <c r="C47" s="39"/>
      <c r="D47" s="39"/>
      <c r="E47" s="39"/>
      <c r="F47" s="39"/>
      <c r="G47" s="39"/>
      <c r="H47" s="39"/>
      <c r="I47" s="39"/>
      <c r="J47" s="40"/>
    </row>
    <row r="48" spans="1:10" ht="3.75" customHeight="1" x14ac:dyDescent="0.3">
      <c r="A48" s="2"/>
      <c r="B48" s="2"/>
      <c r="C48" s="2"/>
      <c r="D48" s="2"/>
      <c r="E48" s="6"/>
      <c r="F48" s="6"/>
      <c r="G48" s="2"/>
      <c r="H48" s="7"/>
      <c r="I48" s="7"/>
      <c r="J48" s="7"/>
    </row>
    <row r="49" spans="1:10" x14ac:dyDescent="0.3">
      <c r="A49" s="16"/>
      <c r="B49" s="16"/>
      <c r="C49" s="64" t="s">
        <v>133</v>
      </c>
      <c r="D49" s="64"/>
      <c r="E49" s="64" t="s">
        <v>134</v>
      </c>
      <c r="F49" s="64"/>
      <c r="G49" s="64" t="s">
        <v>135</v>
      </c>
      <c r="H49" s="64"/>
      <c r="I49" s="64" t="s">
        <v>136</v>
      </c>
      <c r="J49" s="64"/>
    </row>
    <row r="50" spans="1:10" x14ac:dyDescent="0.3">
      <c r="A50" s="54" t="s">
        <v>642</v>
      </c>
      <c r="B50" s="54"/>
      <c r="C50" s="52">
        <v>1972820.04</v>
      </c>
      <c r="D50" s="52"/>
      <c r="E50" s="59">
        <v>1.0673675699702399E-3</v>
      </c>
      <c r="F50" s="59"/>
      <c r="G50" s="58">
        <v>136</v>
      </c>
      <c r="H50" s="58"/>
      <c r="I50" s="59">
        <v>6.7901542762993658E-3</v>
      </c>
      <c r="J50" s="59"/>
    </row>
    <row r="51" spans="1:10" x14ac:dyDescent="0.3">
      <c r="A51" s="54" t="s">
        <v>643</v>
      </c>
      <c r="B51" s="54"/>
      <c r="C51" s="52">
        <v>14528512.85</v>
      </c>
      <c r="D51" s="52"/>
      <c r="E51" s="59">
        <v>7.8604551563587633E-3</v>
      </c>
      <c r="F51" s="59"/>
      <c r="G51" s="58">
        <v>631</v>
      </c>
      <c r="H51" s="58"/>
      <c r="I51" s="59">
        <v>3.1504318737830148E-2</v>
      </c>
      <c r="J51" s="59"/>
    </row>
    <row r="52" spans="1:10" x14ac:dyDescent="0.3">
      <c r="A52" s="54" t="s">
        <v>644</v>
      </c>
      <c r="B52" s="54"/>
      <c r="C52" s="52">
        <v>33250873.34</v>
      </c>
      <c r="D52" s="52"/>
      <c r="E52" s="59">
        <v>1.7989934792179033E-2</v>
      </c>
      <c r="F52" s="59"/>
      <c r="G52" s="58">
        <v>865</v>
      </c>
      <c r="H52" s="58"/>
      <c r="I52" s="59">
        <v>4.3187378301462881E-2</v>
      </c>
      <c r="J52" s="59"/>
    </row>
    <row r="53" spans="1:10" x14ac:dyDescent="0.3">
      <c r="A53" s="54" t="s">
        <v>645</v>
      </c>
      <c r="B53" s="54"/>
      <c r="C53" s="52">
        <v>60008160.369999997</v>
      </c>
      <c r="D53" s="52"/>
      <c r="E53" s="59">
        <v>3.2466602636757151E-2</v>
      </c>
      <c r="F53" s="59"/>
      <c r="G53" s="58">
        <v>1162</v>
      </c>
      <c r="H53" s="58"/>
      <c r="I53" s="59">
        <v>5.8015876978381349E-2</v>
      </c>
      <c r="J53" s="59"/>
    </row>
    <row r="54" spans="1:10" x14ac:dyDescent="0.3">
      <c r="A54" s="54" t="s">
        <v>646</v>
      </c>
      <c r="B54" s="54"/>
      <c r="C54" s="52">
        <v>110117736.51000001</v>
      </c>
      <c r="D54" s="52"/>
      <c r="E54" s="59">
        <v>5.9577710306157404E-2</v>
      </c>
      <c r="F54" s="59"/>
      <c r="G54" s="58">
        <v>1708</v>
      </c>
      <c r="H54" s="58"/>
      <c r="I54" s="59">
        <v>8.5276349293524387E-2</v>
      </c>
      <c r="J54" s="59"/>
    </row>
    <row r="55" spans="1:10" x14ac:dyDescent="0.3">
      <c r="A55" s="54" t="s">
        <v>647</v>
      </c>
      <c r="B55" s="54"/>
      <c r="C55" s="52">
        <v>152009582.33000001</v>
      </c>
      <c r="D55" s="52"/>
      <c r="E55" s="59">
        <v>8.2242726256857787E-2</v>
      </c>
      <c r="F55" s="59"/>
      <c r="G55" s="58">
        <v>2086</v>
      </c>
      <c r="H55" s="58"/>
      <c r="I55" s="59">
        <v>0.10414898397323881</v>
      </c>
      <c r="J55" s="59"/>
    </row>
    <row r="56" spans="1:10" x14ac:dyDescent="0.3">
      <c r="A56" s="54" t="s">
        <v>648</v>
      </c>
      <c r="B56" s="54"/>
      <c r="C56" s="52">
        <v>236389435.52000001</v>
      </c>
      <c r="D56" s="52"/>
      <c r="E56" s="59">
        <v>0.12789530329265061</v>
      </c>
      <c r="F56" s="59"/>
      <c r="G56" s="58">
        <v>2808</v>
      </c>
      <c r="H56" s="58"/>
      <c r="I56" s="59">
        <v>0.1401967147635928</v>
      </c>
      <c r="J56" s="59"/>
    </row>
    <row r="57" spans="1:10" x14ac:dyDescent="0.3">
      <c r="A57" s="54" t="s">
        <v>649</v>
      </c>
      <c r="B57" s="54"/>
      <c r="C57" s="52">
        <v>397796234.39999998</v>
      </c>
      <c r="D57" s="52"/>
      <c r="E57" s="59">
        <v>0.2152222663222946</v>
      </c>
      <c r="F57" s="59"/>
      <c r="G57" s="58">
        <v>3913</v>
      </c>
      <c r="H57" s="58"/>
      <c r="I57" s="59">
        <v>0.19536671825852514</v>
      </c>
      <c r="J57" s="59"/>
    </row>
    <row r="58" spans="1:10" x14ac:dyDescent="0.3">
      <c r="A58" s="54" t="s">
        <v>650</v>
      </c>
      <c r="B58" s="54"/>
      <c r="C58" s="52">
        <v>325652982.24000001</v>
      </c>
      <c r="D58" s="52"/>
      <c r="E58" s="59">
        <v>0.17619013658593538</v>
      </c>
      <c r="F58" s="59"/>
      <c r="G58" s="58">
        <v>2665</v>
      </c>
      <c r="H58" s="58"/>
      <c r="I58" s="59">
        <v>0.1330570672524839</v>
      </c>
      <c r="J58" s="59"/>
    </row>
    <row r="59" spans="1:10" x14ac:dyDescent="0.3">
      <c r="A59" s="54" t="s">
        <v>651</v>
      </c>
      <c r="B59" s="54"/>
      <c r="C59" s="52">
        <v>457102099.30000001</v>
      </c>
      <c r="D59" s="52"/>
      <c r="E59" s="59">
        <v>0.24730890150433402</v>
      </c>
      <c r="F59" s="59"/>
      <c r="G59" s="58">
        <v>3469</v>
      </c>
      <c r="H59" s="58"/>
      <c r="I59" s="59">
        <v>0.17319886165060663</v>
      </c>
      <c r="J59" s="59"/>
    </row>
    <row r="60" spans="1:10" x14ac:dyDescent="0.3">
      <c r="A60" s="54" t="s">
        <v>652</v>
      </c>
      <c r="B60" s="54"/>
      <c r="C60" s="52">
        <v>41167859.479999997</v>
      </c>
      <c r="D60" s="52"/>
      <c r="E60" s="59">
        <v>2.2273312944471053E-2</v>
      </c>
      <c r="F60" s="59"/>
      <c r="G60" s="58">
        <v>393</v>
      </c>
      <c r="H60" s="58"/>
      <c r="I60" s="59">
        <v>1.9621548754306255E-2</v>
      </c>
      <c r="J60" s="59"/>
    </row>
    <row r="61" spans="1:10" x14ac:dyDescent="0.3">
      <c r="A61" s="54" t="s">
        <v>653</v>
      </c>
      <c r="B61" s="54"/>
      <c r="C61" s="52">
        <v>18307976.210000001</v>
      </c>
      <c r="D61" s="52"/>
      <c r="E61" s="59">
        <v>9.9052826320340202E-3</v>
      </c>
      <c r="F61" s="59"/>
      <c r="G61" s="58">
        <v>193</v>
      </c>
      <c r="H61" s="58"/>
      <c r="I61" s="59">
        <v>9.636027759748365E-3</v>
      </c>
      <c r="J61" s="59"/>
    </row>
    <row r="62" spans="1:10" x14ac:dyDescent="0.3">
      <c r="A62" s="54" t="s">
        <v>271</v>
      </c>
      <c r="B62" s="54"/>
      <c r="C62" s="52">
        <v>0</v>
      </c>
      <c r="D62" s="52"/>
      <c r="E62" s="59">
        <v>0</v>
      </c>
      <c r="F62" s="59"/>
      <c r="G62" s="58">
        <v>0</v>
      </c>
      <c r="H62" s="58"/>
      <c r="I62" s="59">
        <v>0</v>
      </c>
      <c r="J62" s="59"/>
    </row>
    <row r="63" spans="1:10" x14ac:dyDescent="0.3">
      <c r="A63" s="60" t="s">
        <v>172</v>
      </c>
      <c r="B63" s="60"/>
      <c r="C63" s="61">
        <f>SUM(C50:D62)</f>
        <v>1848304272.5899999</v>
      </c>
      <c r="D63" s="61"/>
      <c r="E63" s="62">
        <f t="shared" ref="E63" si="3">SUM(E50:F62)</f>
        <v>1.0000000000000002</v>
      </c>
      <c r="F63" s="62"/>
      <c r="G63" s="63">
        <f t="shared" ref="G63" si="4">SUM(G50:H62)</f>
        <v>20029</v>
      </c>
      <c r="H63" s="63"/>
      <c r="I63" s="62">
        <f t="shared" ref="I63" si="5">SUM(I50:J62)</f>
        <v>0.99999999999999989</v>
      </c>
      <c r="J63" s="62"/>
    </row>
    <row r="64" spans="1:10" ht="3.75" customHeight="1" x14ac:dyDescent="0.3">
      <c r="A64" s="12"/>
      <c r="B64" s="12"/>
      <c r="C64" s="12"/>
      <c r="D64" s="12"/>
      <c r="E64" s="12"/>
      <c r="F64" s="12"/>
      <c r="G64" s="12"/>
      <c r="H64" s="12"/>
      <c r="I64" s="12"/>
      <c r="J64" s="12"/>
    </row>
    <row r="65" spans="1:10" x14ac:dyDescent="0.3">
      <c r="A65" s="31" t="s">
        <v>38</v>
      </c>
      <c r="B65" s="31"/>
      <c r="C65" s="31"/>
      <c r="D65" s="31"/>
      <c r="E65" s="31"/>
      <c r="F65" s="31"/>
      <c r="G65" s="31"/>
      <c r="H65" s="31"/>
      <c r="I65" s="31"/>
      <c r="J65" s="31"/>
    </row>
  </sheetData>
  <mergeCells count="243">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8:B38"/>
    <mergeCell ref="C38:D38"/>
    <mergeCell ref="E38:F38"/>
    <mergeCell ref="G38:H38"/>
    <mergeCell ref="I38:J38"/>
    <mergeCell ref="A40:J40"/>
    <mergeCell ref="A34:J34"/>
    <mergeCell ref="C36:D36"/>
    <mergeCell ref="E36:F36"/>
    <mergeCell ref="G36:H36"/>
    <mergeCell ref="I36:J36"/>
    <mergeCell ref="A37:B37"/>
    <mergeCell ref="C37:D37"/>
    <mergeCell ref="E37:F37"/>
    <mergeCell ref="G37:H37"/>
    <mergeCell ref="I37:J37"/>
    <mergeCell ref="C42:D42"/>
    <mergeCell ref="E42:F42"/>
    <mergeCell ref="G42:H42"/>
    <mergeCell ref="I42:J42"/>
    <mergeCell ref="A43:B43"/>
    <mergeCell ref="C43:D43"/>
    <mergeCell ref="E43:F43"/>
    <mergeCell ref="G43:H43"/>
    <mergeCell ref="I43:J43"/>
    <mergeCell ref="A45:B45"/>
    <mergeCell ref="C45:D45"/>
    <mergeCell ref="E45:F45"/>
    <mergeCell ref="G45:H45"/>
    <mergeCell ref="I45:J45"/>
    <mergeCell ref="A47:J47"/>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1"/>
  <sheetViews>
    <sheetView showGridLines="0" topLeftCell="A22"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148</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4" t="s">
        <v>642</v>
      </c>
      <c r="B8" s="54"/>
      <c r="C8" s="52">
        <v>22736165.210000001</v>
      </c>
      <c r="D8" s="52"/>
      <c r="E8" s="59">
        <v>1.2301094331259737E-2</v>
      </c>
      <c r="F8" s="59"/>
      <c r="G8" s="58">
        <v>1280</v>
      </c>
      <c r="H8" s="58"/>
      <c r="I8" s="59">
        <v>6.3907334365170501E-2</v>
      </c>
      <c r="J8" s="59"/>
    </row>
    <row r="9" spans="1:10" x14ac:dyDescent="0.3">
      <c r="A9" s="54" t="s">
        <v>643</v>
      </c>
      <c r="B9" s="54"/>
      <c r="C9" s="52">
        <v>63881099.719999999</v>
      </c>
      <c r="D9" s="52"/>
      <c r="E9" s="59">
        <v>3.4562004031124381E-2</v>
      </c>
      <c r="F9" s="59"/>
      <c r="G9" s="58">
        <v>1657</v>
      </c>
      <c r="H9" s="58"/>
      <c r="I9" s="59">
        <v>8.2730041439912125E-2</v>
      </c>
      <c r="J9" s="59"/>
    </row>
    <row r="10" spans="1:10" x14ac:dyDescent="0.3">
      <c r="A10" s="54" t="s">
        <v>644</v>
      </c>
      <c r="B10" s="54"/>
      <c r="C10" s="52">
        <v>115561192.90000001</v>
      </c>
      <c r="D10" s="52"/>
      <c r="E10" s="59">
        <v>6.2522818679667885E-2</v>
      </c>
      <c r="F10" s="59"/>
      <c r="G10" s="58">
        <v>2131</v>
      </c>
      <c r="H10" s="58"/>
      <c r="I10" s="59">
        <v>0.10639572619701433</v>
      </c>
      <c r="J10" s="59"/>
    </row>
    <row r="11" spans="1:10" x14ac:dyDescent="0.3">
      <c r="A11" s="54" t="s">
        <v>645</v>
      </c>
      <c r="B11" s="54"/>
      <c r="C11" s="52">
        <v>179674951.22</v>
      </c>
      <c r="D11" s="52"/>
      <c r="E11" s="59">
        <v>9.7210699496043634E-2</v>
      </c>
      <c r="F11" s="59"/>
      <c r="G11" s="58">
        <v>2600</v>
      </c>
      <c r="H11" s="58"/>
      <c r="I11" s="59">
        <v>0.12981177292925258</v>
      </c>
      <c r="J11" s="59"/>
    </row>
    <row r="12" spans="1:10" x14ac:dyDescent="0.3">
      <c r="A12" s="54" t="s">
        <v>646</v>
      </c>
      <c r="B12" s="54"/>
      <c r="C12" s="52">
        <v>255084336</v>
      </c>
      <c r="D12" s="52"/>
      <c r="E12" s="59">
        <v>0.13800992606187848</v>
      </c>
      <c r="F12" s="59"/>
      <c r="G12" s="58">
        <v>3001</v>
      </c>
      <c r="H12" s="58"/>
      <c r="I12" s="59">
        <v>0.14983274252334117</v>
      </c>
      <c r="J12" s="59"/>
    </row>
    <row r="13" spans="1:10" x14ac:dyDescent="0.3">
      <c r="A13" s="54" t="s">
        <v>647</v>
      </c>
      <c r="B13" s="54"/>
      <c r="C13" s="52">
        <v>301159060.42000002</v>
      </c>
      <c r="D13" s="52"/>
      <c r="E13" s="59">
        <v>0.16293803184147301</v>
      </c>
      <c r="F13" s="59"/>
      <c r="G13" s="58">
        <v>3002</v>
      </c>
      <c r="H13" s="58"/>
      <c r="I13" s="59">
        <v>0.14988267012831394</v>
      </c>
      <c r="J13" s="59"/>
    </row>
    <row r="14" spans="1:10" x14ac:dyDescent="0.3">
      <c r="A14" s="54" t="s">
        <v>648</v>
      </c>
      <c r="B14" s="54"/>
      <c r="C14" s="52">
        <v>320095002.22000003</v>
      </c>
      <c r="D14" s="52"/>
      <c r="E14" s="59">
        <v>0.17318306675310333</v>
      </c>
      <c r="F14" s="59"/>
      <c r="G14" s="58">
        <v>2605</v>
      </c>
      <c r="H14" s="58"/>
      <c r="I14" s="59">
        <v>0.13006141095411652</v>
      </c>
      <c r="J14" s="59"/>
    </row>
    <row r="15" spans="1:10" x14ac:dyDescent="0.3">
      <c r="A15" s="54" t="s">
        <v>649</v>
      </c>
      <c r="B15" s="54"/>
      <c r="C15" s="52">
        <v>288527782.22000003</v>
      </c>
      <c r="D15" s="52"/>
      <c r="E15" s="59">
        <v>0.15610404980327755</v>
      </c>
      <c r="F15" s="59"/>
      <c r="G15" s="58">
        <v>1940</v>
      </c>
      <c r="H15" s="58"/>
      <c r="I15" s="59">
        <v>9.6859553647211549E-2</v>
      </c>
      <c r="J15" s="59"/>
    </row>
    <row r="16" spans="1:10" x14ac:dyDescent="0.3">
      <c r="A16" s="54" t="s">
        <v>650</v>
      </c>
      <c r="B16" s="54"/>
      <c r="C16" s="52">
        <v>208409873.25999999</v>
      </c>
      <c r="D16" s="52"/>
      <c r="E16" s="59">
        <v>0.11275733998491411</v>
      </c>
      <c r="F16" s="59"/>
      <c r="G16" s="58">
        <v>1284</v>
      </c>
      <c r="H16" s="58"/>
      <c r="I16" s="59">
        <v>6.4107044785061656E-2</v>
      </c>
      <c r="J16" s="59"/>
    </row>
    <row r="17" spans="1:10" x14ac:dyDescent="0.3">
      <c r="A17" s="54" t="s">
        <v>651</v>
      </c>
      <c r="B17" s="54"/>
      <c r="C17" s="52">
        <v>91968387.829999998</v>
      </c>
      <c r="D17" s="52"/>
      <c r="E17" s="59">
        <v>4.9758250951357774E-2</v>
      </c>
      <c r="F17" s="59"/>
      <c r="G17" s="58">
        <v>521</v>
      </c>
      <c r="H17" s="58"/>
      <c r="I17" s="59">
        <v>2.6012282190823306E-2</v>
      </c>
      <c r="J17" s="59"/>
    </row>
    <row r="18" spans="1:10" x14ac:dyDescent="0.3">
      <c r="A18" s="54" t="s">
        <v>652</v>
      </c>
      <c r="B18" s="54"/>
      <c r="C18" s="52">
        <v>1206421.5900000001</v>
      </c>
      <c r="D18" s="52"/>
      <c r="E18" s="59">
        <v>6.5271806590018878E-4</v>
      </c>
      <c r="F18" s="59"/>
      <c r="G18" s="58">
        <v>8</v>
      </c>
      <c r="H18" s="58"/>
      <c r="I18" s="59">
        <v>3.9942083978231562E-4</v>
      </c>
      <c r="J18" s="59"/>
    </row>
    <row r="19" spans="1:10" x14ac:dyDescent="0.3">
      <c r="A19" s="54" t="s">
        <v>653</v>
      </c>
      <c r="B19" s="54"/>
      <c r="C19" s="52">
        <v>0</v>
      </c>
      <c r="D19" s="52"/>
      <c r="E19" s="59">
        <v>0</v>
      </c>
      <c r="F19" s="59"/>
      <c r="G19" s="58">
        <v>0</v>
      </c>
      <c r="H19" s="58"/>
      <c r="I19" s="59">
        <v>0</v>
      </c>
      <c r="J19" s="59"/>
    </row>
    <row r="20" spans="1:10" x14ac:dyDescent="0.3">
      <c r="A20" s="54" t="s">
        <v>271</v>
      </c>
      <c r="B20" s="54"/>
      <c r="C20" s="52">
        <v>0</v>
      </c>
      <c r="D20" s="52"/>
      <c r="E20" s="59">
        <v>0</v>
      </c>
      <c r="F20" s="59"/>
      <c r="G20" s="58">
        <v>0</v>
      </c>
      <c r="H20" s="58"/>
      <c r="I20" s="59">
        <v>0</v>
      </c>
      <c r="J20" s="59"/>
    </row>
    <row r="21" spans="1:10" x14ac:dyDescent="0.3">
      <c r="A21" s="60" t="s">
        <v>172</v>
      </c>
      <c r="B21" s="60"/>
      <c r="C21" s="61">
        <f>SUM(C8:D20)</f>
        <v>1848304272.5899999</v>
      </c>
      <c r="D21" s="61"/>
      <c r="E21" s="62">
        <f t="shared" ref="E21" si="0">SUM(E8:F20)</f>
        <v>1.0000000000000002</v>
      </c>
      <c r="F21" s="62"/>
      <c r="G21" s="63">
        <f t="shared" ref="G21" si="1">SUM(G8:H20)</f>
        <v>20029</v>
      </c>
      <c r="H21" s="63"/>
      <c r="I21" s="62">
        <f t="shared" ref="I21" si="2">SUM(I8:J20)</f>
        <v>1</v>
      </c>
      <c r="J21" s="62"/>
    </row>
    <row r="22" spans="1:10" ht="3.75" customHeight="1" x14ac:dyDescent="0.3">
      <c r="A22" s="1"/>
      <c r="B22" s="1"/>
      <c r="C22" s="1"/>
      <c r="D22" s="1"/>
      <c r="E22" s="1"/>
      <c r="F22" s="1"/>
      <c r="G22" s="1"/>
      <c r="H22" s="1"/>
      <c r="I22" s="1"/>
      <c r="J22" s="1"/>
    </row>
    <row r="23" spans="1:10" ht="15" customHeight="1" x14ac:dyDescent="0.3">
      <c r="A23" s="38" t="s">
        <v>149</v>
      </c>
      <c r="B23" s="39"/>
      <c r="C23" s="39"/>
      <c r="D23" s="39"/>
      <c r="E23" s="39"/>
      <c r="F23" s="39"/>
      <c r="G23" s="39"/>
      <c r="H23" s="39"/>
      <c r="I23" s="39"/>
      <c r="J23" s="40"/>
    </row>
    <row r="24" spans="1:10" ht="3.75" customHeight="1" x14ac:dyDescent="0.3">
      <c r="A24" s="2"/>
      <c r="B24" s="2"/>
      <c r="C24" s="2"/>
      <c r="D24" s="2"/>
      <c r="E24" s="6"/>
      <c r="F24" s="6"/>
      <c r="G24" s="2"/>
      <c r="H24" s="7"/>
      <c r="I24" s="7"/>
      <c r="J24" s="7"/>
    </row>
    <row r="25" spans="1:10" x14ac:dyDescent="0.3">
      <c r="A25" s="16"/>
      <c r="B25" s="16"/>
      <c r="C25" s="64" t="s">
        <v>133</v>
      </c>
      <c r="D25" s="64"/>
      <c r="E25" s="64" t="s">
        <v>134</v>
      </c>
      <c r="F25" s="64"/>
      <c r="G25" s="64" t="s">
        <v>135</v>
      </c>
      <c r="H25" s="64"/>
      <c r="I25" s="64" t="s">
        <v>136</v>
      </c>
      <c r="J25" s="64"/>
    </row>
    <row r="26" spans="1:10" x14ac:dyDescent="0.3">
      <c r="A26" s="54" t="s">
        <v>654</v>
      </c>
      <c r="B26" s="54"/>
      <c r="C26" s="52">
        <v>2140154.5499999998</v>
      </c>
      <c r="D26" s="52"/>
      <c r="E26" s="59">
        <v>1.1579016408380827E-3</v>
      </c>
      <c r="F26" s="59"/>
      <c r="G26" s="58">
        <v>256</v>
      </c>
      <c r="H26" s="58"/>
      <c r="I26" s="59">
        <v>1.27814668730341E-2</v>
      </c>
      <c r="J26" s="59"/>
    </row>
    <row r="27" spans="1:10" x14ac:dyDescent="0.3">
      <c r="A27" s="54" t="s">
        <v>655</v>
      </c>
      <c r="B27" s="54"/>
      <c r="C27" s="52">
        <v>17574289.07</v>
      </c>
      <c r="D27" s="52"/>
      <c r="E27" s="59">
        <v>9.5083311393169175E-3</v>
      </c>
      <c r="F27" s="59"/>
      <c r="G27" s="58">
        <v>770</v>
      </c>
      <c r="H27" s="58"/>
      <c r="I27" s="59">
        <v>3.8444255829047883E-2</v>
      </c>
      <c r="J27" s="59"/>
    </row>
    <row r="28" spans="1:10" x14ac:dyDescent="0.3">
      <c r="A28" s="54" t="s">
        <v>656</v>
      </c>
      <c r="B28" s="54"/>
      <c r="C28" s="52">
        <v>79851465.439999998</v>
      </c>
      <c r="D28" s="52"/>
      <c r="E28" s="59">
        <v>4.3202554159605652E-2</v>
      </c>
      <c r="F28" s="59"/>
      <c r="G28" s="58">
        <v>1951</v>
      </c>
      <c r="H28" s="58"/>
      <c r="I28" s="59">
        <v>9.740875730191223E-2</v>
      </c>
      <c r="J28" s="59"/>
    </row>
    <row r="29" spans="1:10" x14ac:dyDescent="0.3">
      <c r="A29" s="54" t="s">
        <v>657</v>
      </c>
      <c r="B29" s="54"/>
      <c r="C29" s="52">
        <v>434234335.86000001</v>
      </c>
      <c r="D29" s="52"/>
      <c r="E29" s="59">
        <v>0.23493660773261874</v>
      </c>
      <c r="F29" s="59"/>
      <c r="G29" s="58">
        <v>5486</v>
      </c>
      <c r="H29" s="58"/>
      <c r="I29" s="59">
        <v>0.27390284088072298</v>
      </c>
      <c r="J29" s="59"/>
    </row>
    <row r="30" spans="1:10" x14ac:dyDescent="0.3">
      <c r="A30" s="54" t="s">
        <v>658</v>
      </c>
      <c r="B30" s="54"/>
      <c r="C30" s="52">
        <v>484459723.63999999</v>
      </c>
      <c r="D30" s="52"/>
      <c r="E30" s="59">
        <v>0.26211037372171098</v>
      </c>
      <c r="F30" s="59"/>
      <c r="G30" s="58">
        <v>4635</v>
      </c>
      <c r="H30" s="58"/>
      <c r="I30" s="59">
        <v>0.23141444904887912</v>
      </c>
      <c r="J30" s="59"/>
    </row>
    <row r="31" spans="1:10" x14ac:dyDescent="0.3">
      <c r="A31" s="54" t="s">
        <v>659</v>
      </c>
      <c r="B31" s="54"/>
      <c r="C31" s="52">
        <v>48071120.549999997</v>
      </c>
      <c r="D31" s="52"/>
      <c r="E31" s="59">
        <v>2.6008228873830763E-2</v>
      </c>
      <c r="F31" s="59"/>
      <c r="G31" s="58">
        <v>850</v>
      </c>
      <c r="H31" s="58"/>
      <c r="I31" s="59">
        <v>4.2438464226871038E-2</v>
      </c>
      <c r="J31" s="59"/>
    </row>
    <row r="32" spans="1:10" x14ac:dyDescent="0.3">
      <c r="A32" s="54" t="s">
        <v>660</v>
      </c>
      <c r="B32" s="54"/>
      <c r="C32" s="52">
        <v>79841872.140000001</v>
      </c>
      <c r="D32" s="52"/>
      <c r="E32" s="59">
        <v>4.3197363834537282E-2</v>
      </c>
      <c r="F32" s="59"/>
      <c r="G32" s="58">
        <v>1167</v>
      </c>
      <c r="H32" s="58"/>
      <c r="I32" s="59">
        <v>5.8265515003245297E-2</v>
      </c>
      <c r="J32" s="59"/>
    </row>
    <row r="33" spans="1:10" x14ac:dyDescent="0.3">
      <c r="A33" s="54" t="s">
        <v>661</v>
      </c>
      <c r="B33" s="54"/>
      <c r="C33" s="52">
        <v>129953267.48</v>
      </c>
      <c r="D33" s="52"/>
      <c r="E33" s="59">
        <v>7.0309455757464931E-2</v>
      </c>
      <c r="F33" s="59"/>
      <c r="G33" s="58">
        <v>1266</v>
      </c>
      <c r="H33" s="58"/>
      <c r="I33" s="59">
        <v>6.3208347895551451E-2</v>
      </c>
      <c r="J33" s="59"/>
    </row>
    <row r="34" spans="1:10" x14ac:dyDescent="0.3">
      <c r="A34" s="54" t="s">
        <v>662</v>
      </c>
      <c r="B34" s="54"/>
      <c r="C34" s="52">
        <v>363830338.75999999</v>
      </c>
      <c r="D34" s="52"/>
      <c r="E34" s="59">
        <v>0.19684547839635202</v>
      </c>
      <c r="F34" s="59"/>
      <c r="G34" s="58">
        <v>2354</v>
      </c>
      <c r="H34" s="58"/>
      <c r="I34" s="59">
        <v>0.11752958210594638</v>
      </c>
      <c r="J34" s="59"/>
    </row>
    <row r="35" spans="1:10" x14ac:dyDescent="0.3">
      <c r="A35" s="54" t="s">
        <v>663</v>
      </c>
      <c r="B35" s="54"/>
      <c r="C35" s="52">
        <v>21971823.77</v>
      </c>
      <c r="D35" s="52"/>
      <c r="E35" s="59">
        <v>1.1887557744597552E-2</v>
      </c>
      <c r="F35" s="59"/>
      <c r="G35" s="58">
        <v>169</v>
      </c>
      <c r="H35" s="58"/>
      <c r="I35" s="59">
        <v>8.4377652404014174E-3</v>
      </c>
      <c r="J35" s="59"/>
    </row>
    <row r="36" spans="1:10" x14ac:dyDescent="0.3">
      <c r="A36" s="54" t="s">
        <v>664</v>
      </c>
      <c r="B36" s="54"/>
      <c r="C36" s="52">
        <v>68627565.819999993</v>
      </c>
      <c r="D36" s="52"/>
      <c r="E36" s="59">
        <v>3.7130015245722098E-2</v>
      </c>
      <c r="F36" s="59"/>
      <c r="G36" s="58">
        <v>509</v>
      </c>
      <c r="H36" s="58"/>
      <c r="I36" s="59">
        <v>2.5413150931149833E-2</v>
      </c>
      <c r="J36" s="59"/>
    </row>
    <row r="37" spans="1:10" x14ac:dyDescent="0.3">
      <c r="A37" s="54" t="s">
        <v>666</v>
      </c>
      <c r="B37" s="54"/>
      <c r="C37" s="52">
        <v>115759354.81</v>
      </c>
      <c r="D37" s="52"/>
      <c r="E37" s="59">
        <v>6.2630031497891966E-2</v>
      </c>
      <c r="F37" s="59"/>
      <c r="G37" s="58">
        <v>606</v>
      </c>
      <c r="H37" s="58"/>
      <c r="I37" s="59">
        <v>3.0256128613510409E-2</v>
      </c>
      <c r="J37" s="59"/>
    </row>
    <row r="38" spans="1:10" x14ac:dyDescent="0.3">
      <c r="A38" s="54" t="s">
        <v>685</v>
      </c>
      <c r="B38" s="54"/>
      <c r="C38" s="52">
        <v>638493.96</v>
      </c>
      <c r="D38" s="52"/>
      <c r="E38" s="59">
        <v>3.4544851162697813E-4</v>
      </c>
      <c r="F38" s="59"/>
      <c r="G38" s="58">
        <v>3</v>
      </c>
      <c r="H38" s="58"/>
      <c r="I38" s="59">
        <v>1.4978281491836838E-4</v>
      </c>
      <c r="J38" s="59"/>
    </row>
    <row r="39" spans="1:10" x14ac:dyDescent="0.3">
      <c r="A39" s="54" t="s">
        <v>667</v>
      </c>
      <c r="B39" s="54"/>
      <c r="C39" s="52">
        <v>1350466.74</v>
      </c>
      <c r="D39" s="52"/>
      <c r="E39" s="59">
        <v>7.3065174388609294E-4</v>
      </c>
      <c r="F39" s="59"/>
      <c r="G39" s="58">
        <v>7</v>
      </c>
      <c r="H39" s="58"/>
      <c r="I39" s="59">
        <v>3.4949323480952619E-4</v>
      </c>
      <c r="J39" s="59"/>
    </row>
    <row r="40" spans="1:10" x14ac:dyDescent="0.3">
      <c r="A40" s="60" t="s">
        <v>172</v>
      </c>
      <c r="B40" s="60"/>
      <c r="C40" s="61">
        <v>1848304272.5899999</v>
      </c>
      <c r="D40" s="61"/>
      <c r="E40" s="62">
        <v>1</v>
      </c>
      <c r="F40" s="62"/>
      <c r="G40" s="63">
        <v>20029</v>
      </c>
      <c r="H40" s="63"/>
      <c r="I40" s="62">
        <v>1</v>
      </c>
      <c r="J40" s="62"/>
    </row>
    <row r="41" spans="1:10" ht="3.75" customHeight="1" x14ac:dyDescent="0.3">
      <c r="A41" s="12"/>
      <c r="B41" s="12"/>
      <c r="C41" s="12"/>
      <c r="D41" s="12"/>
      <c r="E41" s="12"/>
      <c r="F41" s="12"/>
      <c r="G41" s="12"/>
      <c r="H41" s="12"/>
      <c r="I41" s="12"/>
      <c r="J41" s="12"/>
    </row>
    <row r="42" spans="1:10" ht="15" customHeight="1" x14ac:dyDescent="0.3">
      <c r="A42" s="38" t="s">
        <v>150</v>
      </c>
      <c r="B42" s="39"/>
      <c r="C42" s="39"/>
      <c r="D42" s="39"/>
      <c r="E42" s="39"/>
      <c r="F42" s="39"/>
      <c r="G42" s="39"/>
      <c r="H42" s="39"/>
      <c r="I42" s="39"/>
      <c r="J42" s="40"/>
    </row>
    <row r="43" spans="1:10" ht="3.75" customHeight="1" x14ac:dyDescent="0.3">
      <c r="A43" s="2"/>
      <c r="B43" s="2"/>
      <c r="C43" s="2"/>
      <c r="D43" s="2"/>
      <c r="E43" s="6"/>
      <c r="F43" s="6"/>
      <c r="G43" s="2"/>
      <c r="H43" s="7"/>
      <c r="I43" s="7"/>
      <c r="J43" s="7"/>
    </row>
    <row r="44" spans="1:10" x14ac:dyDescent="0.3">
      <c r="A44" s="16"/>
      <c r="B44" s="16"/>
      <c r="C44" s="64" t="s">
        <v>133</v>
      </c>
      <c r="D44" s="64"/>
      <c r="E44" s="64" t="s">
        <v>134</v>
      </c>
      <c r="F44" s="64"/>
      <c r="G44" s="64" t="s">
        <v>135</v>
      </c>
      <c r="H44" s="64"/>
      <c r="I44" s="64" t="s">
        <v>136</v>
      </c>
      <c r="J44" s="64"/>
    </row>
    <row r="45" spans="1:10" x14ac:dyDescent="0.3">
      <c r="A45" s="51" t="s">
        <v>185</v>
      </c>
      <c r="B45" s="51"/>
      <c r="C45" s="41">
        <v>1955716.45</v>
      </c>
      <c r="D45" s="41"/>
      <c r="E45" s="55">
        <v>1.0581139041893168E-3</v>
      </c>
      <c r="F45" s="55"/>
      <c r="G45" s="70">
        <v>327</v>
      </c>
      <c r="H45" s="70"/>
      <c r="I45" s="55">
        <v>1.6326326826102151E-2</v>
      </c>
      <c r="J45" s="55"/>
    </row>
    <row r="46" spans="1:10" x14ac:dyDescent="0.3">
      <c r="A46" s="51" t="s">
        <v>186</v>
      </c>
      <c r="B46" s="51"/>
      <c r="C46" s="41">
        <v>10785066.529999999</v>
      </c>
      <c r="D46" s="41"/>
      <c r="E46" s="55">
        <v>5.835114212492218E-3</v>
      </c>
      <c r="F46" s="55"/>
      <c r="G46" s="70">
        <v>740</v>
      </c>
      <c r="H46" s="70"/>
      <c r="I46" s="55">
        <v>3.6946427679864197E-2</v>
      </c>
      <c r="J46" s="55"/>
    </row>
    <row r="47" spans="1:10" x14ac:dyDescent="0.3">
      <c r="A47" s="51" t="s">
        <v>187</v>
      </c>
      <c r="B47" s="51"/>
      <c r="C47" s="41">
        <v>19185384.129999999</v>
      </c>
      <c r="D47" s="41"/>
      <c r="E47" s="55">
        <v>1.037999230674061E-2</v>
      </c>
      <c r="F47" s="55"/>
      <c r="G47" s="70">
        <v>777</v>
      </c>
      <c r="H47" s="70"/>
      <c r="I47" s="55">
        <v>3.8793749063857408E-2</v>
      </c>
      <c r="J47" s="55"/>
    </row>
    <row r="48" spans="1:10" x14ac:dyDescent="0.3">
      <c r="A48" s="51" t="s">
        <v>188</v>
      </c>
      <c r="B48" s="51"/>
      <c r="C48" s="41">
        <v>41701156.189999998</v>
      </c>
      <c r="D48" s="41"/>
      <c r="E48" s="55">
        <v>2.2561845908393004E-2</v>
      </c>
      <c r="F48" s="55"/>
      <c r="G48" s="70">
        <v>1164</v>
      </c>
      <c r="H48" s="70"/>
      <c r="I48" s="55">
        <v>5.8115732188326927E-2</v>
      </c>
      <c r="J48" s="55"/>
    </row>
    <row r="49" spans="1:10" x14ac:dyDescent="0.3">
      <c r="A49" s="51" t="s">
        <v>189</v>
      </c>
      <c r="B49" s="51"/>
      <c r="C49" s="41">
        <v>65840803.380000003</v>
      </c>
      <c r="D49" s="41"/>
      <c r="E49" s="55">
        <v>3.5622275161295985E-2</v>
      </c>
      <c r="F49" s="55"/>
      <c r="G49" s="70">
        <v>1384</v>
      </c>
      <c r="H49" s="70"/>
      <c r="I49" s="55">
        <v>6.9099805282340609E-2</v>
      </c>
      <c r="J49" s="55"/>
    </row>
    <row r="50" spans="1:10" x14ac:dyDescent="0.3">
      <c r="A50" s="51" t="s">
        <v>190</v>
      </c>
      <c r="B50" s="51"/>
      <c r="C50" s="41">
        <v>55819979.210000001</v>
      </c>
      <c r="D50" s="41"/>
      <c r="E50" s="55">
        <v>3.0200643929573532E-2</v>
      </c>
      <c r="F50" s="55"/>
      <c r="G50" s="70">
        <v>992</v>
      </c>
      <c r="H50" s="70"/>
      <c r="I50" s="55">
        <v>4.9528184133007143E-2</v>
      </c>
      <c r="J50" s="55"/>
    </row>
    <row r="51" spans="1:10" x14ac:dyDescent="0.3">
      <c r="A51" s="51" t="s">
        <v>191</v>
      </c>
      <c r="B51" s="51"/>
      <c r="C51" s="41">
        <v>119527383.59999999</v>
      </c>
      <c r="D51" s="41"/>
      <c r="E51" s="55">
        <v>6.4668672454296791E-2</v>
      </c>
      <c r="F51" s="55"/>
      <c r="G51" s="70">
        <v>1770</v>
      </c>
      <c r="H51" s="70"/>
      <c r="I51" s="55">
        <v>8.8371860801837329E-2</v>
      </c>
      <c r="J51" s="55"/>
    </row>
    <row r="52" spans="1:10" x14ac:dyDescent="0.3">
      <c r="A52" s="51" t="s">
        <v>192</v>
      </c>
      <c r="B52" s="51"/>
      <c r="C52" s="41">
        <v>146837648.91999999</v>
      </c>
      <c r="D52" s="41"/>
      <c r="E52" s="55">
        <v>7.9444521715160393E-2</v>
      </c>
      <c r="F52" s="55"/>
      <c r="G52" s="70">
        <v>1884</v>
      </c>
      <c r="H52" s="70"/>
      <c r="I52" s="55">
        <v>9.4063607768735333E-2</v>
      </c>
      <c r="J52" s="55"/>
    </row>
    <row r="53" spans="1:10" x14ac:dyDescent="0.3">
      <c r="A53" s="51" t="s">
        <v>193</v>
      </c>
      <c r="B53" s="51"/>
      <c r="C53" s="41">
        <v>147726478.09</v>
      </c>
      <c r="D53" s="41"/>
      <c r="E53" s="55">
        <v>7.9925410702531785E-2</v>
      </c>
      <c r="F53" s="55"/>
      <c r="G53" s="70">
        <v>1551</v>
      </c>
      <c r="H53" s="70"/>
      <c r="I53" s="55">
        <v>7.7437715312796446E-2</v>
      </c>
      <c r="J53" s="55"/>
    </row>
    <row r="54" spans="1:10" x14ac:dyDescent="0.3">
      <c r="A54" s="51" t="s">
        <v>194</v>
      </c>
      <c r="B54" s="51"/>
      <c r="C54" s="41">
        <v>316117043.63999999</v>
      </c>
      <c r="D54" s="41"/>
      <c r="E54" s="55">
        <v>0.17103084612634159</v>
      </c>
      <c r="F54" s="55"/>
      <c r="G54" s="70">
        <v>2910</v>
      </c>
      <c r="H54" s="70"/>
      <c r="I54" s="55">
        <v>0.14528933047081732</v>
      </c>
      <c r="J54" s="55"/>
    </row>
    <row r="55" spans="1:10" x14ac:dyDescent="0.3">
      <c r="A55" s="51" t="s">
        <v>195</v>
      </c>
      <c r="B55" s="51"/>
      <c r="C55" s="41">
        <v>200770545.44999999</v>
      </c>
      <c r="D55" s="41"/>
      <c r="E55" s="55">
        <v>0.10862418511247791</v>
      </c>
      <c r="F55" s="55"/>
      <c r="G55" s="70">
        <v>1753</v>
      </c>
      <c r="H55" s="70"/>
      <c r="I55" s="55">
        <v>8.7523091517299909E-2</v>
      </c>
      <c r="J55" s="55"/>
    </row>
    <row r="56" spans="1:10" x14ac:dyDescent="0.3">
      <c r="A56" s="51" t="s">
        <v>196</v>
      </c>
      <c r="B56" s="51"/>
      <c r="C56" s="41">
        <v>223805868.02000001</v>
      </c>
      <c r="D56" s="41"/>
      <c r="E56" s="55">
        <v>0.12108713448267061</v>
      </c>
      <c r="F56" s="55"/>
      <c r="G56" s="70">
        <v>1553</v>
      </c>
      <c r="H56" s="70"/>
      <c r="I56" s="55">
        <v>7.753757052274203E-2</v>
      </c>
      <c r="J56" s="55"/>
    </row>
    <row r="57" spans="1:10" x14ac:dyDescent="0.3">
      <c r="A57" s="51" t="s">
        <v>197</v>
      </c>
      <c r="B57" s="51"/>
      <c r="C57" s="41">
        <v>426262565.38</v>
      </c>
      <c r="D57" s="41"/>
      <c r="E57" s="55">
        <v>0.23062358925496879</v>
      </c>
      <c r="F57" s="55"/>
      <c r="G57" s="70">
        <v>2778</v>
      </c>
      <c r="H57" s="70"/>
      <c r="I57" s="55">
        <v>0.1386988866144091</v>
      </c>
      <c r="J57" s="55"/>
    </row>
    <row r="58" spans="1:10" x14ac:dyDescent="0.3">
      <c r="A58" s="51" t="s">
        <v>198</v>
      </c>
      <c r="B58" s="51"/>
      <c r="C58" s="41">
        <v>71968633.599999994</v>
      </c>
      <c r="D58" s="41"/>
      <c r="E58" s="55">
        <v>3.8937654728867489E-2</v>
      </c>
      <c r="F58" s="55"/>
      <c r="G58" s="70">
        <v>446</v>
      </c>
      <c r="H58" s="70"/>
      <c r="I58" s="55">
        <v>2.2267711817864098E-2</v>
      </c>
      <c r="J58" s="55"/>
    </row>
    <row r="59" spans="1:10" x14ac:dyDescent="0.3">
      <c r="A59" s="71" t="s">
        <v>172</v>
      </c>
      <c r="B59" s="71"/>
      <c r="C59" s="72">
        <v>1848304272.5899999</v>
      </c>
      <c r="D59" s="72"/>
      <c r="E59" s="73">
        <v>1</v>
      </c>
      <c r="F59" s="73"/>
      <c r="G59" s="74">
        <v>20029</v>
      </c>
      <c r="H59" s="74"/>
      <c r="I59" s="73">
        <v>1</v>
      </c>
      <c r="J59" s="73"/>
    </row>
    <row r="60" spans="1:10" ht="3.75" customHeight="1" x14ac:dyDescent="0.3">
      <c r="A60" s="12"/>
      <c r="B60" s="12"/>
      <c r="C60" s="12"/>
      <c r="D60" s="12"/>
      <c r="E60" s="12"/>
      <c r="F60" s="12"/>
      <c r="G60" s="12"/>
      <c r="H60" s="12"/>
      <c r="I60" s="12"/>
      <c r="J60" s="12"/>
    </row>
    <row r="61" spans="1:10" x14ac:dyDescent="0.3">
      <c r="A61" s="31" t="s">
        <v>38</v>
      </c>
      <c r="B61" s="31"/>
      <c r="C61" s="31"/>
      <c r="D61" s="31"/>
      <c r="E61" s="31"/>
      <c r="F61" s="31"/>
      <c r="G61" s="31"/>
      <c r="H61" s="31"/>
      <c r="I61" s="31"/>
      <c r="J61" s="31"/>
    </row>
  </sheetData>
  <mergeCells count="23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40:B40"/>
    <mergeCell ref="C40:D40"/>
    <mergeCell ref="E40:F40"/>
    <mergeCell ref="G40:H40"/>
    <mergeCell ref="I40:J40"/>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54:B54"/>
    <mergeCell ref="C54:D54"/>
    <mergeCell ref="E54:F54"/>
    <mergeCell ref="G54:H54"/>
    <mergeCell ref="I54:J54"/>
    <mergeCell ref="A55:B55"/>
    <mergeCell ref="C55:D55"/>
    <mergeCell ref="E55:F55"/>
    <mergeCell ref="G55:H55"/>
    <mergeCell ref="I55:J55"/>
    <mergeCell ref="A56:B56"/>
    <mergeCell ref="C56:D56"/>
    <mergeCell ref="E56:F56"/>
    <mergeCell ref="G56:H56"/>
    <mergeCell ref="I56:J56"/>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11:B11"/>
    <mergeCell ref="C11:D11"/>
    <mergeCell ref="E11:F11"/>
    <mergeCell ref="G11:H11"/>
    <mergeCell ref="I11:J11"/>
    <mergeCell ref="A12:B12"/>
    <mergeCell ref="C12:D12"/>
    <mergeCell ref="E12:F12"/>
    <mergeCell ref="G12:H12"/>
    <mergeCell ref="I12:J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24"/>
  <sheetViews>
    <sheetView showGridLines="0"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151</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1" t="s">
        <v>185</v>
      </c>
      <c r="B8" s="51"/>
      <c r="C8" s="41">
        <v>128075730.90000001</v>
      </c>
      <c r="D8" s="41"/>
      <c r="E8" s="55">
        <v>6.9293640013356403E-2</v>
      </c>
      <c r="F8" s="55"/>
      <c r="G8" s="70">
        <v>2391</v>
      </c>
      <c r="H8" s="70"/>
      <c r="I8" s="55">
        <v>0.11937690348993958</v>
      </c>
      <c r="J8" s="55"/>
    </row>
    <row r="9" spans="1:10" x14ac:dyDescent="0.3">
      <c r="A9" s="51" t="s">
        <v>186</v>
      </c>
      <c r="B9" s="51"/>
      <c r="C9" s="41">
        <v>53617959.149999999</v>
      </c>
      <c r="D9" s="41"/>
      <c r="E9" s="55">
        <v>2.9009270792230538E-2</v>
      </c>
      <c r="F9" s="55"/>
      <c r="G9" s="70">
        <v>1325</v>
      </c>
      <c r="H9" s="70"/>
      <c r="I9" s="55">
        <v>6.6154076588946023E-2</v>
      </c>
      <c r="J9" s="55"/>
    </row>
    <row r="10" spans="1:10" x14ac:dyDescent="0.3">
      <c r="A10" s="51" t="s">
        <v>187</v>
      </c>
      <c r="B10" s="51"/>
      <c r="C10" s="41">
        <v>85521810.340000004</v>
      </c>
      <c r="D10" s="41"/>
      <c r="E10" s="55">
        <v>4.6270417489302031E-2</v>
      </c>
      <c r="F10" s="55"/>
      <c r="G10" s="70">
        <v>1723</v>
      </c>
      <c r="H10" s="70"/>
      <c r="I10" s="55">
        <v>8.6025263368116237E-2</v>
      </c>
      <c r="J10" s="55"/>
    </row>
    <row r="11" spans="1:10" x14ac:dyDescent="0.3">
      <c r="A11" s="51" t="s">
        <v>188</v>
      </c>
      <c r="B11" s="51"/>
      <c r="C11" s="41">
        <v>59582833.829999998</v>
      </c>
      <c r="D11" s="41"/>
      <c r="E11" s="55">
        <v>3.2236485471359919E-2</v>
      </c>
      <c r="F11" s="55"/>
      <c r="G11" s="70">
        <v>1124</v>
      </c>
      <c r="H11" s="70"/>
      <c r="I11" s="55">
        <v>5.6118627989415346E-2</v>
      </c>
      <c r="J11" s="55"/>
    </row>
    <row r="12" spans="1:10" x14ac:dyDescent="0.3">
      <c r="A12" s="51" t="s">
        <v>189</v>
      </c>
      <c r="B12" s="51"/>
      <c r="C12" s="41">
        <v>55172954.869999997</v>
      </c>
      <c r="D12" s="41"/>
      <c r="E12" s="55">
        <v>2.9850580171351872E-2</v>
      </c>
      <c r="F12" s="55"/>
      <c r="G12" s="70">
        <v>975</v>
      </c>
      <c r="H12" s="70"/>
      <c r="I12" s="55">
        <v>4.8679414848469722E-2</v>
      </c>
      <c r="J12" s="55"/>
    </row>
    <row r="13" spans="1:10" x14ac:dyDescent="0.3">
      <c r="A13" s="51" t="s">
        <v>190</v>
      </c>
      <c r="B13" s="51"/>
      <c r="C13" s="41">
        <v>66667616.079999998</v>
      </c>
      <c r="D13" s="41"/>
      <c r="E13" s="55">
        <v>3.6069610977298508E-2</v>
      </c>
      <c r="F13" s="55"/>
      <c r="G13" s="70">
        <v>948</v>
      </c>
      <c r="H13" s="70"/>
      <c r="I13" s="55">
        <v>4.7331369514204406E-2</v>
      </c>
      <c r="J13" s="55"/>
    </row>
    <row r="14" spans="1:10" x14ac:dyDescent="0.3">
      <c r="A14" s="51" t="s">
        <v>191</v>
      </c>
      <c r="B14" s="51"/>
      <c r="C14" s="41">
        <v>88321968.430000007</v>
      </c>
      <c r="D14" s="41"/>
      <c r="E14" s="55">
        <v>4.7785405108778878E-2</v>
      </c>
      <c r="F14" s="55"/>
      <c r="G14" s="70">
        <v>1131</v>
      </c>
      <c r="H14" s="70"/>
      <c r="I14" s="55">
        <v>5.6468121224224871E-2</v>
      </c>
      <c r="J14" s="55"/>
    </row>
    <row r="15" spans="1:10" x14ac:dyDescent="0.3">
      <c r="A15" s="51" t="s">
        <v>192</v>
      </c>
      <c r="B15" s="51"/>
      <c r="C15" s="41">
        <v>122927729.37</v>
      </c>
      <c r="D15" s="41"/>
      <c r="E15" s="55">
        <v>6.6508383491287015E-2</v>
      </c>
      <c r="F15" s="55"/>
      <c r="G15" s="70">
        <v>1511</v>
      </c>
      <c r="H15" s="70"/>
      <c r="I15" s="55">
        <v>7.5440611113884865E-2</v>
      </c>
      <c r="J15" s="55"/>
    </row>
    <row r="16" spans="1:10" x14ac:dyDescent="0.3">
      <c r="A16" s="51" t="s">
        <v>193</v>
      </c>
      <c r="B16" s="51"/>
      <c r="C16" s="41">
        <v>184920663.19</v>
      </c>
      <c r="D16" s="41"/>
      <c r="E16" s="55">
        <v>0.10004882092864156</v>
      </c>
      <c r="F16" s="55"/>
      <c r="G16" s="70">
        <v>1743</v>
      </c>
      <c r="H16" s="70"/>
      <c r="I16" s="55">
        <v>8.7023815467572027E-2</v>
      </c>
      <c r="J16" s="55"/>
    </row>
    <row r="17" spans="1:10" x14ac:dyDescent="0.3">
      <c r="A17" s="51" t="s">
        <v>194</v>
      </c>
      <c r="B17" s="51"/>
      <c r="C17" s="41">
        <v>225820362.90000001</v>
      </c>
      <c r="D17" s="41"/>
      <c r="E17" s="55">
        <v>0.12217704966053097</v>
      </c>
      <c r="F17" s="55"/>
      <c r="G17" s="70">
        <v>2007</v>
      </c>
      <c r="H17" s="70"/>
      <c r="I17" s="55">
        <v>0.10020470318038843</v>
      </c>
      <c r="J17" s="55"/>
    </row>
    <row r="18" spans="1:10" x14ac:dyDescent="0.3">
      <c r="A18" s="51" t="s">
        <v>195</v>
      </c>
      <c r="B18" s="51"/>
      <c r="C18" s="41">
        <v>186806117.90000001</v>
      </c>
      <c r="D18" s="41"/>
      <c r="E18" s="55">
        <v>0.10106892066977236</v>
      </c>
      <c r="F18" s="55"/>
      <c r="G18" s="70">
        <v>1481</v>
      </c>
      <c r="H18" s="70"/>
      <c r="I18" s="55">
        <v>7.3942782964701179E-2</v>
      </c>
      <c r="J18" s="55"/>
    </row>
    <row r="19" spans="1:10" x14ac:dyDescent="0.3">
      <c r="A19" s="51" t="s">
        <v>196</v>
      </c>
      <c r="B19" s="51"/>
      <c r="C19" s="41">
        <v>379665401.06999999</v>
      </c>
      <c r="D19" s="41"/>
      <c r="E19" s="55">
        <v>0.2054128244469082</v>
      </c>
      <c r="F19" s="55"/>
      <c r="G19" s="70">
        <v>2393</v>
      </c>
      <c r="H19" s="70"/>
      <c r="I19" s="55">
        <v>0.11947675869988517</v>
      </c>
      <c r="J19" s="55"/>
    </row>
    <row r="20" spans="1:10" x14ac:dyDescent="0.3">
      <c r="A20" s="51" t="s">
        <v>197</v>
      </c>
      <c r="B20" s="51"/>
      <c r="C20" s="41">
        <v>207251730.21000001</v>
      </c>
      <c r="D20" s="41"/>
      <c r="E20" s="55">
        <v>0.11213074236937265</v>
      </c>
      <c r="F20" s="55"/>
      <c r="G20" s="70">
        <v>1257</v>
      </c>
      <c r="H20" s="70"/>
      <c r="I20" s="55">
        <v>6.2758999450796341E-2</v>
      </c>
      <c r="J20" s="55"/>
    </row>
    <row r="21" spans="1:10" x14ac:dyDescent="0.3">
      <c r="A21" s="51" t="s">
        <v>198</v>
      </c>
      <c r="B21" s="51"/>
      <c r="C21" s="41">
        <v>3951394.35</v>
      </c>
      <c r="D21" s="41"/>
      <c r="E21" s="55">
        <v>2.1378484098091561E-3</v>
      </c>
      <c r="F21" s="55"/>
      <c r="G21" s="70">
        <v>20</v>
      </c>
      <c r="H21" s="70"/>
      <c r="I21" s="55">
        <v>9.9855209945578908E-4</v>
      </c>
      <c r="J21" s="55"/>
    </row>
    <row r="22" spans="1:10" x14ac:dyDescent="0.3">
      <c r="A22" s="71" t="s">
        <v>172</v>
      </c>
      <c r="B22" s="71"/>
      <c r="C22" s="72">
        <v>1848304272.5899999</v>
      </c>
      <c r="D22" s="72"/>
      <c r="E22" s="73">
        <v>1</v>
      </c>
      <c r="F22" s="73"/>
      <c r="G22" s="74">
        <v>20029</v>
      </c>
      <c r="H22" s="74"/>
      <c r="I22" s="73">
        <v>1</v>
      </c>
      <c r="J22" s="73"/>
    </row>
    <row r="23" spans="1:10" ht="3.75" customHeight="1" x14ac:dyDescent="0.3">
      <c r="A23" s="12"/>
      <c r="B23" s="12"/>
      <c r="C23" s="12"/>
      <c r="D23" s="12"/>
      <c r="E23" s="12"/>
      <c r="F23" s="12"/>
      <c r="G23" s="12"/>
      <c r="H23" s="12"/>
      <c r="I23" s="12"/>
      <c r="J23" s="12"/>
    </row>
    <row r="24" spans="1:10" x14ac:dyDescent="0.3">
      <c r="A24" s="31" t="s">
        <v>38</v>
      </c>
      <c r="B24" s="31"/>
      <c r="C24" s="31"/>
      <c r="D24" s="31"/>
      <c r="E24" s="31"/>
      <c r="F24" s="31"/>
      <c r="G24" s="31"/>
      <c r="H24" s="31"/>
      <c r="I24" s="31"/>
      <c r="J24" s="31"/>
    </row>
  </sheetData>
  <mergeCells count="8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4:J24"/>
    <mergeCell ref="A21:B21"/>
    <mergeCell ref="C21:D21"/>
    <mergeCell ref="E21:F21"/>
    <mergeCell ref="G21:H21"/>
    <mergeCell ref="I21:J21"/>
    <mergeCell ref="A22:B22"/>
    <mergeCell ref="C22:D22"/>
    <mergeCell ref="E22:F22"/>
    <mergeCell ref="G22:H22"/>
    <mergeCell ref="I22:J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1"/>
  <sheetViews>
    <sheetView showGridLines="0"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152</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153</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1" t="s">
        <v>639</v>
      </c>
      <c r="B8" s="51"/>
      <c r="C8" s="41">
        <v>1848304272.5899999</v>
      </c>
      <c r="D8" s="41"/>
      <c r="E8" s="55">
        <v>1</v>
      </c>
      <c r="F8" s="55"/>
      <c r="G8" s="70">
        <v>20029</v>
      </c>
      <c r="H8" s="70"/>
      <c r="I8" s="55">
        <v>1</v>
      </c>
      <c r="J8" s="55"/>
    </row>
    <row r="9" spans="1:10" x14ac:dyDescent="0.3">
      <c r="A9" s="60" t="s">
        <v>172</v>
      </c>
      <c r="B9" s="60"/>
      <c r="C9" s="61">
        <v>1848304272.5899999</v>
      </c>
      <c r="D9" s="61"/>
      <c r="E9" s="62">
        <v>1</v>
      </c>
      <c r="F9" s="62"/>
      <c r="G9" s="63">
        <v>20029</v>
      </c>
      <c r="H9" s="63"/>
      <c r="I9" s="62">
        <v>1</v>
      </c>
      <c r="J9" s="62"/>
    </row>
    <row r="10" spans="1:10" ht="3.75" customHeight="1" x14ac:dyDescent="0.3">
      <c r="A10" s="12"/>
      <c r="B10" s="12"/>
      <c r="C10" s="12"/>
      <c r="D10" s="12"/>
      <c r="E10" s="12"/>
      <c r="F10" s="12"/>
      <c r="G10" s="12"/>
      <c r="H10" s="12"/>
      <c r="I10" s="12"/>
      <c r="J10" s="12"/>
    </row>
    <row r="11" spans="1:10" x14ac:dyDescent="0.3">
      <c r="A11" s="31" t="s">
        <v>38</v>
      </c>
      <c r="B11" s="31"/>
      <c r="C11" s="31"/>
      <c r="D11" s="31"/>
      <c r="E11" s="31"/>
      <c r="F11" s="31"/>
      <c r="G11" s="31"/>
      <c r="H11" s="31"/>
      <c r="I11" s="31"/>
      <c r="J11" s="31"/>
    </row>
  </sheetData>
  <mergeCells count="18">
    <mergeCell ref="C1:J1"/>
    <mergeCell ref="A3:J3"/>
    <mergeCell ref="A5:J5"/>
    <mergeCell ref="C7:D7"/>
    <mergeCell ref="E7:F7"/>
    <mergeCell ref="G7:H7"/>
    <mergeCell ref="I7:J7"/>
    <mergeCell ref="A11:J11"/>
    <mergeCell ref="A8:B8"/>
    <mergeCell ref="C8:D8"/>
    <mergeCell ref="E8:F8"/>
    <mergeCell ref="G8:H8"/>
    <mergeCell ref="I8:J8"/>
    <mergeCell ref="I9:J9"/>
    <mergeCell ref="G9:H9"/>
    <mergeCell ref="E9:F9"/>
    <mergeCell ref="C9:D9"/>
    <mergeCell ref="A9:B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5" sqref="A5:J30"/>
    </sheetView>
  </sheetViews>
  <sheetFormatPr defaultRowHeight="14" x14ac:dyDescent="0.3"/>
  <cols>
    <col min="1" max="1" width="4" customWidth="1"/>
    <col min="2" max="5" width="8.75" customWidth="1"/>
    <col min="6" max="6" width="1.25" customWidth="1"/>
    <col min="7" max="14" width="8.75" customWidth="1"/>
  </cols>
  <sheetData>
    <row r="1" spans="1:14" ht="44.25" customHeight="1" x14ac:dyDescent="0.3">
      <c r="D1" s="36" t="s">
        <v>8</v>
      </c>
      <c r="E1" s="36"/>
      <c r="F1" s="36"/>
      <c r="G1" s="36"/>
      <c r="H1" s="36"/>
      <c r="I1" s="36"/>
      <c r="J1" s="36"/>
      <c r="K1" s="36"/>
      <c r="L1" s="36"/>
      <c r="M1" s="36"/>
      <c r="N1" s="36"/>
    </row>
    <row r="2" spans="1:14" ht="3.75" customHeight="1" x14ac:dyDescent="0.3"/>
    <row r="3" spans="1:14" ht="15.5" x14ac:dyDescent="0.3">
      <c r="A3" s="37" t="s">
        <v>154</v>
      </c>
      <c r="B3" s="37"/>
      <c r="C3" s="37"/>
      <c r="D3" s="37"/>
      <c r="E3" s="37"/>
      <c r="F3" s="37"/>
      <c r="G3" s="37"/>
      <c r="H3" s="37"/>
      <c r="I3" s="37"/>
      <c r="J3" s="37"/>
      <c r="K3" s="37"/>
      <c r="L3" s="37"/>
      <c r="M3" s="37"/>
      <c r="N3" s="37"/>
    </row>
    <row r="4" spans="1:14" ht="3.75" customHeight="1" x14ac:dyDescent="0.3">
      <c r="A4" s="1"/>
      <c r="B4" s="1"/>
      <c r="C4" s="1"/>
      <c r="D4" s="1"/>
      <c r="E4" s="1"/>
      <c r="F4" s="1"/>
      <c r="G4" s="1"/>
      <c r="H4" s="1"/>
      <c r="I4" s="1"/>
      <c r="J4" s="1"/>
      <c r="K4" s="1"/>
      <c r="L4" s="1"/>
      <c r="M4" s="1"/>
      <c r="N4" s="1"/>
    </row>
    <row r="5" spans="1:14" ht="15" customHeight="1" x14ac:dyDescent="0.3">
      <c r="A5" s="38" t="s">
        <v>155</v>
      </c>
      <c r="B5" s="39"/>
      <c r="C5" s="39"/>
      <c r="D5" s="39"/>
      <c r="E5" s="39"/>
      <c r="F5" s="39"/>
      <c r="G5" s="39"/>
      <c r="H5" s="39"/>
      <c r="I5" s="39"/>
      <c r="J5" s="39"/>
      <c r="K5" s="39"/>
      <c r="L5" s="39"/>
      <c r="M5" s="39"/>
      <c r="N5" s="40"/>
    </row>
    <row r="6" spans="1:14" ht="3.75" customHeight="1" x14ac:dyDescent="0.3">
      <c r="A6" s="2"/>
      <c r="B6" s="2"/>
      <c r="C6" s="2"/>
      <c r="D6" s="2"/>
      <c r="E6" s="2"/>
      <c r="F6" s="2"/>
      <c r="G6" s="2"/>
      <c r="H6" s="2"/>
      <c r="I6" s="6"/>
      <c r="J6" s="6"/>
      <c r="K6" s="2"/>
      <c r="L6" s="7"/>
      <c r="M6" s="7"/>
      <c r="N6" s="7"/>
    </row>
    <row r="7" spans="1:14" x14ac:dyDescent="0.3">
      <c r="A7" s="5"/>
      <c r="B7" s="5"/>
      <c r="C7" s="5"/>
      <c r="D7" s="77" t="s">
        <v>161</v>
      </c>
      <c r="E7" s="79"/>
      <c r="F7" s="5"/>
      <c r="G7" s="77" t="s">
        <v>162</v>
      </c>
      <c r="H7" s="78"/>
      <c r="I7" s="78"/>
      <c r="J7" s="78"/>
      <c r="K7" s="78"/>
      <c r="L7" s="78"/>
      <c r="M7" s="78"/>
      <c r="N7" s="79"/>
    </row>
    <row r="8" spans="1:14" ht="3.75" customHeight="1" x14ac:dyDescent="0.3">
      <c r="A8" s="2"/>
      <c r="B8" s="2"/>
      <c r="C8" s="2"/>
      <c r="D8" s="2"/>
      <c r="E8" s="2"/>
      <c r="F8" s="2"/>
      <c r="G8" s="2"/>
      <c r="H8" s="2"/>
      <c r="I8" s="6"/>
      <c r="J8" s="6"/>
      <c r="K8" s="2"/>
      <c r="L8" s="7"/>
      <c r="M8" s="7"/>
      <c r="N8" s="7"/>
    </row>
    <row r="9" spans="1:14" x14ac:dyDescent="0.3">
      <c r="A9" s="16"/>
      <c r="B9" s="80"/>
      <c r="C9" s="80"/>
      <c r="D9" s="64" t="s">
        <v>156</v>
      </c>
      <c r="E9" s="64"/>
      <c r="F9" s="17"/>
      <c r="G9" s="64" t="s">
        <v>157</v>
      </c>
      <c r="H9" s="64"/>
      <c r="I9" s="64" t="s">
        <v>158</v>
      </c>
      <c r="J9" s="64"/>
      <c r="K9" s="64" t="s">
        <v>159</v>
      </c>
      <c r="L9" s="64"/>
      <c r="M9" s="64" t="s">
        <v>160</v>
      </c>
      <c r="N9" s="64"/>
    </row>
    <row r="10" spans="1:14" x14ac:dyDescent="0.3">
      <c r="A10" s="14" t="s">
        <v>272</v>
      </c>
      <c r="B10" s="75">
        <v>44773</v>
      </c>
      <c r="C10" s="75">
        <v>1500000000</v>
      </c>
      <c r="D10" s="76">
        <v>1500000000</v>
      </c>
      <c r="E10" s="76" t="s">
        <v>272</v>
      </c>
      <c r="F10" s="24"/>
      <c r="G10" s="76">
        <v>1839724619</v>
      </c>
      <c r="H10" s="76">
        <v>1836629940.1817</v>
      </c>
      <c r="I10" s="76">
        <v>1836629940</v>
      </c>
      <c r="J10" s="76">
        <v>1823642462.3638999</v>
      </c>
      <c r="K10" s="76">
        <v>1831877607</v>
      </c>
      <c r="L10" s="76" t="s">
        <v>706</v>
      </c>
      <c r="M10" s="76">
        <v>1823642462</v>
      </c>
      <c r="N10" s="76" t="s">
        <v>706</v>
      </c>
    </row>
    <row r="11" spans="1:14" x14ac:dyDescent="0.3">
      <c r="A11" s="14" t="s">
        <v>273</v>
      </c>
      <c r="B11" s="75">
        <v>44804</v>
      </c>
      <c r="C11" s="75">
        <v>1500000000</v>
      </c>
      <c r="D11" s="76">
        <v>1500000000</v>
      </c>
      <c r="E11" s="76" t="s">
        <v>273</v>
      </c>
      <c r="F11" s="24"/>
      <c r="G11" s="76">
        <v>1831137685</v>
      </c>
      <c r="H11" s="76">
        <v>1824982396.9617999</v>
      </c>
      <c r="I11" s="76">
        <v>1824982397</v>
      </c>
      <c r="J11" s="76">
        <v>1799263426.0987999</v>
      </c>
      <c r="K11" s="76">
        <v>1815550227</v>
      </c>
      <c r="L11" s="76" t="s">
        <v>706</v>
      </c>
      <c r="M11" s="76">
        <v>1799263426</v>
      </c>
      <c r="N11" s="76" t="s">
        <v>706</v>
      </c>
    </row>
    <row r="12" spans="1:14" x14ac:dyDescent="0.3">
      <c r="A12" s="14" t="s">
        <v>274</v>
      </c>
      <c r="B12" s="75">
        <v>44834</v>
      </c>
      <c r="C12" s="75">
        <v>1500000000</v>
      </c>
      <c r="D12" s="76">
        <v>1500000000</v>
      </c>
      <c r="E12" s="76" t="s">
        <v>274</v>
      </c>
      <c r="F12" s="24"/>
      <c r="G12" s="76">
        <v>1822545316</v>
      </c>
      <c r="H12" s="76">
        <v>1813363435.635</v>
      </c>
      <c r="I12" s="76">
        <v>1813363436</v>
      </c>
      <c r="J12" s="76">
        <v>1775165965.9693999</v>
      </c>
      <c r="K12" s="76">
        <v>1799323437</v>
      </c>
      <c r="L12" s="76" t="s">
        <v>706</v>
      </c>
      <c r="M12" s="76">
        <v>1775165966</v>
      </c>
      <c r="N12" s="76" t="s">
        <v>706</v>
      </c>
    </row>
    <row r="13" spans="1:14" x14ac:dyDescent="0.3">
      <c r="A13" s="14" t="s">
        <v>275</v>
      </c>
      <c r="B13" s="75">
        <v>44865</v>
      </c>
      <c r="C13" s="75">
        <v>1500000000</v>
      </c>
      <c r="D13" s="76">
        <v>1500000000</v>
      </c>
      <c r="E13" s="76" t="s">
        <v>275</v>
      </c>
      <c r="F13" s="24"/>
      <c r="G13" s="76">
        <v>1813947875</v>
      </c>
      <c r="H13" s="76">
        <v>1801773361.5400999</v>
      </c>
      <c r="I13" s="76">
        <v>1801773362</v>
      </c>
      <c r="J13" s="76">
        <v>1751347417.7128999</v>
      </c>
      <c r="K13" s="76">
        <v>1783197055</v>
      </c>
      <c r="L13" s="76" t="s">
        <v>706</v>
      </c>
      <c r="M13" s="76">
        <v>1751347418</v>
      </c>
      <c r="N13" s="76" t="s">
        <v>706</v>
      </c>
    </row>
    <row r="14" spans="1:14" x14ac:dyDescent="0.3">
      <c r="A14" s="14" t="s">
        <v>276</v>
      </c>
      <c r="B14" s="75">
        <v>44895</v>
      </c>
      <c r="C14" s="75">
        <v>1500000000</v>
      </c>
      <c r="D14" s="76">
        <v>1500000000</v>
      </c>
      <c r="E14" s="76" t="s">
        <v>276</v>
      </c>
      <c r="F14" s="24"/>
      <c r="G14" s="76">
        <v>1805345155</v>
      </c>
      <c r="H14" s="76">
        <v>1790211914.1471999</v>
      </c>
      <c r="I14" s="76">
        <v>1790211914</v>
      </c>
      <c r="J14" s="76">
        <v>1727804591.7256999</v>
      </c>
      <c r="K14" s="76">
        <v>1767170340</v>
      </c>
      <c r="L14" s="76" t="s">
        <v>706</v>
      </c>
      <c r="M14" s="76">
        <v>1727804592</v>
      </c>
      <c r="N14" s="76" t="s">
        <v>706</v>
      </c>
    </row>
    <row r="15" spans="1:14" x14ac:dyDescent="0.3">
      <c r="A15" s="14" t="s">
        <v>277</v>
      </c>
      <c r="B15" s="75">
        <v>44926</v>
      </c>
      <c r="C15" s="75">
        <v>1500000000</v>
      </c>
      <c r="D15" s="76">
        <v>1500000000</v>
      </c>
      <c r="E15" s="76" t="s">
        <v>277</v>
      </c>
      <c r="F15" s="24"/>
      <c r="G15" s="76">
        <v>1796739217</v>
      </c>
      <c r="H15" s="76">
        <v>1778681078.5088999</v>
      </c>
      <c r="I15" s="76">
        <v>1778681079</v>
      </c>
      <c r="J15" s="76">
        <v>1704536486.5023</v>
      </c>
      <c r="K15" s="76">
        <v>1751244764</v>
      </c>
      <c r="L15" s="76" t="s">
        <v>706</v>
      </c>
      <c r="M15" s="76">
        <v>1704536487</v>
      </c>
      <c r="N15" s="76" t="s">
        <v>706</v>
      </c>
    </row>
    <row r="16" spans="1:14" x14ac:dyDescent="0.3">
      <c r="A16" s="14" t="s">
        <v>278</v>
      </c>
      <c r="B16" s="75">
        <v>44957</v>
      </c>
      <c r="C16" s="75">
        <v>1500000000</v>
      </c>
      <c r="D16" s="76">
        <v>1500000000</v>
      </c>
      <c r="E16" s="76" t="s">
        <v>278</v>
      </c>
      <c r="F16" s="24"/>
      <c r="G16" s="76">
        <v>1788130229</v>
      </c>
      <c r="H16" s="76">
        <v>1767180955.4312</v>
      </c>
      <c r="I16" s="76">
        <v>1767180955</v>
      </c>
      <c r="J16" s="76">
        <v>1681540282.4591999</v>
      </c>
      <c r="K16" s="76">
        <v>1735419933</v>
      </c>
      <c r="L16" s="76" t="s">
        <v>706</v>
      </c>
      <c r="M16" s="76">
        <v>1681540282</v>
      </c>
      <c r="N16" s="76" t="s">
        <v>706</v>
      </c>
    </row>
    <row r="17" spans="1:14" x14ac:dyDescent="0.3">
      <c r="A17" s="14" t="s">
        <v>279</v>
      </c>
      <c r="B17" s="75">
        <v>44985</v>
      </c>
      <c r="C17" s="75">
        <v>1500000000</v>
      </c>
      <c r="D17" s="76">
        <v>1500000000</v>
      </c>
      <c r="E17" s="76" t="s">
        <v>279</v>
      </c>
      <c r="F17" s="24"/>
      <c r="G17" s="76">
        <v>1779523105</v>
      </c>
      <c r="H17" s="76">
        <v>1755716328.6546998</v>
      </c>
      <c r="I17" s="76">
        <v>1755716329</v>
      </c>
      <c r="J17" s="76">
        <v>1658817610.7437999</v>
      </c>
      <c r="K17" s="76">
        <v>1719700040</v>
      </c>
      <c r="L17" s="76" t="s">
        <v>706</v>
      </c>
      <c r="M17" s="76">
        <v>1658817611</v>
      </c>
      <c r="N17" s="76" t="s">
        <v>706</v>
      </c>
    </row>
    <row r="18" spans="1:14" x14ac:dyDescent="0.3">
      <c r="A18" s="14" t="s">
        <v>280</v>
      </c>
      <c r="B18" s="75">
        <v>45016</v>
      </c>
      <c r="C18" s="75">
        <v>1500000000</v>
      </c>
      <c r="D18" s="76">
        <v>1500000000</v>
      </c>
      <c r="E18" s="76" t="s">
        <v>280</v>
      </c>
      <c r="F18" s="24"/>
      <c r="G18" s="76">
        <v>1770918703</v>
      </c>
      <c r="H18" s="76">
        <v>1744287953.1055999</v>
      </c>
      <c r="I18" s="76">
        <v>1744287953</v>
      </c>
      <c r="J18" s="76">
        <v>1636366223.8332</v>
      </c>
      <c r="K18" s="76">
        <v>1704085294</v>
      </c>
      <c r="L18" s="76" t="s">
        <v>706</v>
      </c>
      <c r="M18" s="76">
        <v>1636366224</v>
      </c>
      <c r="N18" s="76" t="s">
        <v>706</v>
      </c>
    </row>
    <row r="19" spans="1:14" x14ac:dyDescent="0.3">
      <c r="A19" s="14" t="s">
        <v>281</v>
      </c>
      <c r="B19" s="75">
        <v>45046</v>
      </c>
      <c r="C19" s="75">
        <v>1500000000</v>
      </c>
      <c r="D19" s="76">
        <v>1500000000</v>
      </c>
      <c r="E19" s="76" t="s">
        <v>281</v>
      </c>
      <c r="F19" s="24"/>
      <c r="G19" s="76">
        <v>1762313859</v>
      </c>
      <c r="H19" s="76">
        <v>1732892623.2746</v>
      </c>
      <c r="I19" s="76">
        <v>1732892623</v>
      </c>
      <c r="J19" s="76">
        <v>1614180194.8494999</v>
      </c>
      <c r="K19" s="76">
        <v>1688572042</v>
      </c>
      <c r="L19" s="76" t="s">
        <v>706</v>
      </c>
      <c r="M19" s="76">
        <v>1614180195</v>
      </c>
      <c r="N19" s="76" t="s">
        <v>706</v>
      </c>
    </row>
    <row r="20" spans="1:14" x14ac:dyDescent="0.3">
      <c r="A20" s="14" t="s">
        <v>282</v>
      </c>
      <c r="B20" s="75">
        <v>45077</v>
      </c>
      <c r="C20" s="75">
        <v>1500000000</v>
      </c>
      <c r="D20" s="76">
        <v>1500000000</v>
      </c>
      <c r="E20" s="76" t="s">
        <v>282</v>
      </c>
      <c r="F20" s="24"/>
      <c r="G20" s="76">
        <v>1753706241</v>
      </c>
      <c r="H20" s="76">
        <v>1721527972.1048999</v>
      </c>
      <c r="I20" s="76">
        <v>1721527972</v>
      </c>
      <c r="J20" s="76">
        <v>1592254486.5918999</v>
      </c>
      <c r="K20" s="76">
        <v>1673157479</v>
      </c>
      <c r="L20" s="76" t="s">
        <v>706</v>
      </c>
      <c r="M20" s="76">
        <v>1592254487</v>
      </c>
      <c r="N20" s="76" t="s">
        <v>706</v>
      </c>
    </row>
    <row r="21" spans="1:14" x14ac:dyDescent="0.3">
      <c r="A21" s="14" t="s">
        <v>283</v>
      </c>
      <c r="B21" s="75">
        <v>45107</v>
      </c>
      <c r="C21" s="75">
        <v>1500000000</v>
      </c>
      <c r="D21" s="76">
        <v>1500000000</v>
      </c>
      <c r="E21" s="76" t="s">
        <v>283</v>
      </c>
      <c r="F21" s="24"/>
      <c r="G21" s="76">
        <v>1745102516</v>
      </c>
      <c r="H21" s="76">
        <v>1710200465.7512999</v>
      </c>
      <c r="I21" s="76">
        <v>1710200466</v>
      </c>
      <c r="J21" s="76">
        <v>1570592264.4654999</v>
      </c>
      <c r="K21" s="76">
        <v>1657847390</v>
      </c>
      <c r="L21" s="76" t="s">
        <v>706</v>
      </c>
      <c r="M21" s="76">
        <v>1570592264</v>
      </c>
      <c r="N21" s="76" t="s">
        <v>706</v>
      </c>
    </row>
    <row r="22" spans="1:14" x14ac:dyDescent="0.3">
      <c r="A22" s="14" t="s">
        <v>284</v>
      </c>
      <c r="B22" s="75">
        <v>45138</v>
      </c>
      <c r="C22" s="75">
        <v>1500000000</v>
      </c>
      <c r="D22" s="76">
        <v>1500000000</v>
      </c>
      <c r="E22" s="76" t="s">
        <v>284</v>
      </c>
      <c r="F22" s="24"/>
      <c r="G22" s="76">
        <v>1736498658</v>
      </c>
      <c r="H22" s="76">
        <v>1698906067.0279</v>
      </c>
      <c r="I22" s="76">
        <v>1698906067</v>
      </c>
      <c r="J22" s="76">
        <v>1549186975.8108997</v>
      </c>
      <c r="K22" s="76">
        <v>1642637341</v>
      </c>
      <c r="L22" s="76" t="s">
        <v>706</v>
      </c>
      <c r="M22" s="76">
        <v>1549186976</v>
      </c>
      <c r="N22" s="76" t="s">
        <v>706</v>
      </c>
    </row>
    <row r="23" spans="1:14" x14ac:dyDescent="0.3">
      <c r="A23" s="14" t="s">
        <v>285</v>
      </c>
      <c r="B23" s="75">
        <v>45169</v>
      </c>
      <c r="C23" s="75">
        <v>1500000000</v>
      </c>
      <c r="D23" s="76">
        <v>1500000000</v>
      </c>
      <c r="E23" s="76" t="s">
        <v>285</v>
      </c>
      <c r="F23" s="24"/>
      <c r="G23" s="76">
        <v>1727896986</v>
      </c>
      <c r="H23" s="76">
        <v>1687646962.4898</v>
      </c>
      <c r="I23" s="76">
        <v>1687646962</v>
      </c>
      <c r="J23" s="76">
        <v>1528037836.3674998</v>
      </c>
      <c r="K23" s="76">
        <v>1627528941</v>
      </c>
      <c r="L23" s="76" t="s">
        <v>706</v>
      </c>
      <c r="M23" s="76">
        <v>1528037836</v>
      </c>
      <c r="N23" s="76" t="s">
        <v>706</v>
      </c>
    </row>
    <row r="24" spans="1:14" x14ac:dyDescent="0.3">
      <c r="A24" s="14" t="s">
        <v>286</v>
      </c>
      <c r="B24" s="75">
        <v>45199</v>
      </c>
      <c r="C24" s="75">
        <v>1500000000</v>
      </c>
      <c r="D24" s="76">
        <v>1500000000</v>
      </c>
      <c r="E24" s="76" t="s">
        <v>286</v>
      </c>
      <c r="F24" s="24"/>
      <c r="G24" s="76">
        <v>1719295612</v>
      </c>
      <c r="H24" s="76">
        <v>1676421219.3941998</v>
      </c>
      <c r="I24" s="76">
        <v>1676421219</v>
      </c>
      <c r="J24" s="76">
        <v>1507140330.2873998</v>
      </c>
      <c r="K24" s="76">
        <v>1612519820</v>
      </c>
      <c r="L24" s="76" t="s">
        <v>706</v>
      </c>
      <c r="M24" s="76">
        <v>1507140330</v>
      </c>
      <c r="N24" s="76" t="s">
        <v>706</v>
      </c>
    </row>
    <row r="25" spans="1:14" x14ac:dyDescent="0.3">
      <c r="A25" s="14" t="s">
        <v>287</v>
      </c>
      <c r="B25" s="75">
        <v>45230</v>
      </c>
      <c r="C25" s="75">
        <v>1500000000</v>
      </c>
      <c r="D25" s="76">
        <v>1500000000</v>
      </c>
      <c r="E25" s="76" t="s">
        <v>287</v>
      </c>
      <c r="F25" s="24"/>
      <c r="G25" s="76">
        <v>1710698995</v>
      </c>
      <c r="H25" s="76">
        <v>1665233098.3418999</v>
      </c>
      <c r="I25" s="76">
        <v>1665233098</v>
      </c>
      <c r="J25" s="76">
        <v>1486495547.5346999</v>
      </c>
      <c r="K25" s="76">
        <v>1597613569</v>
      </c>
      <c r="L25" s="76" t="s">
        <v>706</v>
      </c>
      <c r="M25" s="76">
        <v>1486495548</v>
      </c>
      <c r="N25" s="76" t="s">
        <v>706</v>
      </c>
    </row>
    <row r="26" spans="1:14" x14ac:dyDescent="0.3">
      <c r="A26" s="14" t="s">
        <v>288</v>
      </c>
      <c r="B26" s="75">
        <v>45260</v>
      </c>
      <c r="C26" s="75">
        <v>1500000000</v>
      </c>
      <c r="D26" s="76">
        <v>1500000000</v>
      </c>
      <c r="E26" s="76" t="s">
        <v>288</v>
      </c>
      <c r="F26" s="24"/>
      <c r="G26" s="76">
        <v>1702107248</v>
      </c>
      <c r="H26" s="76">
        <v>1654082606.7107</v>
      </c>
      <c r="I26" s="76">
        <v>1654082607</v>
      </c>
      <c r="J26" s="76">
        <v>1466100727.9304998</v>
      </c>
      <c r="K26" s="76">
        <v>1582809671</v>
      </c>
      <c r="L26" s="76" t="s">
        <v>706</v>
      </c>
      <c r="M26" s="76">
        <v>1466100728</v>
      </c>
      <c r="N26" s="76" t="s">
        <v>706</v>
      </c>
    </row>
    <row r="27" spans="1:14" x14ac:dyDescent="0.3">
      <c r="A27" s="14" t="s">
        <v>289</v>
      </c>
      <c r="B27" s="75">
        <v>45291</v>
      </c>
      <c r="C27" s="75">
        <v>1500000000</v>
      </c>
      <c r="D27" s="76">
        <v>1500000000</v>
      </c>
      <c r="E27" s="76" t="s">
        <v>289</v>
      </c>
      <c r="F27" s="24"/>
      <c r="G27" s="76">
        <v>1693514344</v>
      </c>
      <c r="H27" s="76">
        <v>1642963794.2316999</v>
      </c>
      <c r="I27" s="76">
        <v>1642963794</v>
      </c>
      <c r="J27" s="76">
        <v>1445947896.0462999</v>
      </c>
      <c r="K27" s="76">
        <v>1568101923</v>
      </c>
      <c r="L27" s="76" t="s">
        <v>706</v>
      </c>
      <c r="M27" s="76">
        <v>1445947896</v>
      </c>
      <c r="N27" s="76" t="s">
        <v>706</v>
      </c>
    </row>
    <row r="28" spans="1:14" x14ac:dyDescent="0.3">
      <c r="A28" s="14" t="s">
        <v>290</v>
      </c>
      <c r="B28" s="75">
        <v>45322</v>
      </c>
      <c r="C28" s="75">
        <v>1500000000</v>
      </c>
      <c r="D28" s="76">
        <v>1500000000</v>
      </c>
      <c r="E28" s="76" t="s">
        <v>290</v>
      </c>
      <c r="F28" s="24"/>
      <c r="G28" s="76">
        <v>1684922494</v>
      </c>
      <c r="H28" s="76">
        <v>1631878728.2066998</v>
      </c>
      <c r="I28" s="76">
        <v>1631878728</v>
      </c>
      <c r="J28" s="76">
        <v>1426036258.7257998</v>
      </c>
      <c r="K28" s="76">
        <v>1553491817</v>
      </c>
      <c r="L28" s="76" t="s">
        <v>706</v>
      </c>
      <c r="M28" s="76">
        <v>1426036259</v>
      </c>
      <c r="N28" s="76" t="s">
        <v>706</v>
      </c>
    </row>
    <row r="29" spans="1:14" x14ac:dyDescent="0.3">
      <c r="A29" s="14" t="s">
        <v>291</v>
      </c>
      <c r="B29" s="75">
        <v>45351</v>
      </c>
      <c r="C29" s="75">
        <v>1500000000</v>
      </c>
      <c r="D29" s="76">
        <v>1500000000</v>
      </c>
      <c r="E29" s="76" t="s">
        <v>291</v>
      </c>
      <c r="F29" s="24"/>
      <c r="G29" s="76">
        <v>1676326709</v>
      </c>
      <c r="H29" s="76">
        <v>1620822502.1785998</v>
      </c>
      <c r="I29" s="76">
        <v>1620822502</v>
      </c>
      <c r="J29" s="76">
        <v>1406358946.7674999</v>
      </c>
      <c r="K29" s="76">
        <v>1538974203</v>
      </c>
      <c r="L29" s="76" t="s">
        <v>706</v>
      </c>
      <c r="M29" s="76">
        <v>1406358947</v>
      </c>
      <c r="N29" s="76" t="s">
        <v>706</v>
      </c>
    </row>
    <row r="30" spans="1:14" x14ac:dyDescent="0.3">
      <c r="A30" s="14" t="s">
        <v>292</v>
      </c>
      <c r="B30" s="75">
        <v>45382</v>
      </c>
      <c r="C30" s="75">
        <v>1500000000</v>
      </c>
      <c r="D30" s="76">
        <v>1500000000</v>
      </c>
      <c r="E30" s="76" t="s">
        <v>292</v>
      </c>
      <c r="F30" s="24"/>
      <c r="G30" s="76">
        <v>1667728902</v>
      </c>
      <c r="H30" s="76">
        <v>1609796903.6439998</v>
      </c>
      <c r="I30" s="76">
        <v>1609796904</v>
      </c>
      <c r="J30" s="76">
        <v>1386915004.8949997</v>
      </c>
      <c r="K30" s="76">
        <v>1524550324</v>
      </c>
      <c r="L30" s="76" t="s">
        <v>706</v>
      </c>
      <c r="M30" s="76">
        <v>1386915005</v>
      </c>
      <c r="N30" s="76" t="s">
        <v>706</v>
      </c>
    </row>
    <row r="31" spans="1:14" x14ac:dyDescent="0.3">
      <c r="A31" s="14" t="s">
        <v>293</v>
      </c>
      <c r="B31" s="75">
        <v>45412</v>
      </c>
      <c r="C31" s="75">
        <v>1500000000</v>
      </c>
      <c r="D31" s="76">
        <v>1500000000</v>
      </c>
      <c r="E31" s="76" t="s">
        <v>293</v>
      </c>
      <c r="F31" s="24"/>
      <c r="G31" s="76">
        <v>1659129869</v>
      </c>
      <c r="H31" s="76">
        <v>1598802629.9116998</v>
      </c>
      <c r="I31" s="76">
        <v>1598802630</v>
      </c>
      <c r="J31" s="76">
        <v>1367702526.4904997</v>
      </c>
      <c r="K31" s="76">
        <v>1510220374</v>
      </c>
      <c r="L31" s="76" t="s">
        <v>706</v>
      </c>
      <c r="M31" s="76">
        <v>1367702526</v>
      </c>
      <c r="N31" s="76" t="s">
        <v>706</v>
      </c>
    </row>
    <row r="32" spans="1:14" x14ac:dyDescent="0.3">
      <c r="A32" s="14" t="s">
        <v>294</v>
      </c>
      <c r="B32" s="75">
        <v>45443</v>
      </c>
      <c r="C32" s="75">
        <v>1500000000</v>
      </c>
      <c r="D32" s="76">
        <v>1500000000</v>
      </c>
      <c r="E32" s="76" t="s">
        <v>294</v>
      </c>
      <c r="F32" s="24"/>
      <c r="G32" s="76">
        <v>1650528472</v>
      </c>
      <c r="H32" s="76">
        <v>1587838515.3665998</v>
      </c>
      <c r="I32" s="76">
        <v>1587838515</v>
      </c>
      <c r="J32" s="76">
        <v>1348718030.7373998</v>
      </c>
      <c r="K32" s="76">
        <v>1495982790</v>
      </c>
      <c r="L32" s="76" t="s">
        <v>706</v>
      </c>
      <c r="M32" s="76">
        <v>1348718031</v>
      </c>
      <c r="N32" s="76" t="s">
        <v>706</v>
      </c>
    </row>
    <row r="33" spans="1:14" x14ac:dyDescent="0.3">
      <c r="A33" s="14" t="s">
        <v>295</v>
      </c>
      <c r="B33" s="75">
        <v>45473</v>
      </c>
      <c r="C33" s="75">
        <v>1500000000</v>
      </c>
      <c r="D33" s="76">
        <v>1500000000</v>
      </c>
      <c r="E33" s="76" t="s">
        <v>295</v>
      </c>
      <c r="F33" s="24"/>
      <c r="G33" s="76">
        <v>1641925854</v>
      </c>
      <c r="H33" s="76">
        <v>1576905590.3786998</v>
      </c>
      <c r="I33" s="76">
        <v>1576905590</v>
      </c>
      <c r="J33" s="76">
        <v>1329959941.9065998</v>
      </c>
      <c r="K33" s="76">
        <v>1481838083</v>
      </c>
      <c r="L33" s="76" t="s">
        <v>706</v>
      </c>
      <c r="M33" s="76">
        <v>1329959942</v>
      </c>
      <c r="N33" s="76" t="s">
        <v>706</v>
      </c>
    </row>
    <row r="34" spans="1:14" x14ac:dyDescent="0.3">
      <c r="A34" s="14" t="s">
        <v>296</v>
      </c>
      <c r="B34" s="75">
        <v>45504</v>
      </c>
      <c r="C34" s="75">
        <v>1500000000</v>
      </c>
      <c r="D34" s="76">
        <v>1500000000</v>
      </c>
      <c r="E34" s="76" t="s">
        <v>296</v>
      </c>
      <c r="F34" s="24"/>
      <c r="G34" s="76">
        <v>1633317830</v>
      </c>
      <c r="H34" s="76">
        <v>1565999770.1869998</v>
      </c>
      <c r="I34" s="76">
        <v>1565999770</v>
      </c>
      <c r="J34" s="76">
        <v>1311422400.5568998</v>
      </c>
      <c r="K34" s="76">
        <v>1467781966</v>
      </c>
      <c r="L34" s="76" t="s">
        <v>706</v>
      </c>
      <c r="M34" s="76">
        <v>1311422401</v>
      </c>
      <c r="N34" s="76" t="s">
        <v>706</v>
      </c>
    </row>
    <row r="35" spans="1:14" x14ac:dyDescent="0.3">
      <c r="A35" s="14" t="s">
        <v>297</v>
      </c>
      <c r="B35" s="75">
        <v>45535</v>
      </c>
      <c r="C35" s="75">
        <v>1500000000</v>
      </c>
      <c r="D35" s="76">
        <v>1500000000</v>
      </c>
      <c r="E35" s="76" t="s">
        <v>297</v>
      </c>
      <c r="F35" s="24"/>
      <c r="G35" s="76">
        <v>1624704750</v>
      </c>
      <c r="H35" s="76">
        <v>1555121340.0036998</v>
      </c>
      <c r="I35" s="76">
        <v>1555121340</v>
      </c>
      <c r="J35" s="76">
        <v>1293103302.1766996</v>
      </c>
      <c r="K35" s="76">
        <v>1453814274</v>
      </c>
      <c r="L35" s="76" t="s">
        <v>706</v>
      </c>
      <c r="M35" s="76">
        <v>1293103302</v>
      </c>
      <c r="N35" s="76" t="s">
        <v>706</v>
      </c>
    </row>
    <row r="36" spans="1:14" x14ac:dyDescent="0.3">
      <c r="A36" s="14" t="s">
        <v>298</v>
      </c>
      <c r="B36" s="75">
        <v>45565</v>
      </c>
      <c r="C36" s="75">
        <v>1500000000</v>
      </c>
      <c r="D36" s="76">
        <v>1500000000</v>
      </c>
      <c r="E36" s="76" t="s">
        <v>298</v>
      </c>
      <c r="F36" s="24"/>
      <c r="G36" s="76">
        <v>1616086750</v>
      </c>
      <c r="H36" s="76">
        <v>1544270373.9440999</v>
      </c>
      <c r="I36" s="76">
        <v>1544270374</v>
      </c>
      <c r="J36" s="76">
        <v>1275000384.4819999</v>
      </c>
      <c r="K36" s="76">
        <v>1439934646</v>
      </c>
      <c r="L36" s="76" t="s">
        <v>706</v>
      </c>
      <c r="M36" s="76">
        <v>1275000384</v>
      </c>
      <c r="N36" s="76" t="s">
        <v>706</v>
      </c>
    </row>
    <row r="37" spans="1:14" x14ac:dyDescent="0.3">
      <c r="A37" s="14" t="s">
        <v>299</v>
      </c>
      <c r="B37" s="75">
        <v>45596</v>
      </c>
      <c r="C37" s="75">
        <v>1500000000</v>
      </c>
      <c r="D37" s="76">
        <v>1500000000</v>
      </c>
      <c r="E37" s="76" t="s">
        <v>299</v>
      </c>
      <c r="F37" s="24"/>
      <c r="G37" s="76">
        <v>1607468352</v>
      </c>
      <c r="H37" s="76">
        <v>1533451135.0818</v>
      </c>
      <c r="I37" s="76">
        <v>1533451135</v>
      </c>
      <c r="J37" s="76">
        <v>1257114840.6190996</v>
      </c>
      <c r="K37" s="76">
        <v>1426146620</v>
      </c>
      <c r="L37" s="76" t="s">
        <v>706</v>
      </c>
      <c r="M37" s="76">
        <v>1257114841</v>
      </c>
      <c r="N37" s="76" t="s">
        <v>706</v>
      </c>
    </row>
    <row r="38" spans="1:14" x14ac:dyDescent="0.3">
      <c r="A38" s="14" t="s">
        <v>300</v>
      </c>
      <c r="B38" s="75">
        <v>45626</v>
      </c>
      <c r="C38" s="75">
        <v>1500000000</v>
      </c>
      <c r="D38" s="76">
        <v>1500000000</v>
      </c>
      <c r="E38" s="76" t="s">
        <v>300</v>
      </c>
      <c r="F38" s="24"/>
      <c r="G38" s="76">
        <v>1598844204</v>
      </c>
      <c r="H38" s="76">
        <v>1522658448.7779999</v>
      </c>
      <c r="I38" s="76">
        <v>1522658449</v>
      </c>
      <c r="J38" s="76">
        <v>1239440105.4834998</v>
      </c>
      <c r="K38" s="76">
        <v>1412444938</v>
      </c>
      <c r="L38" s="76" t="s">
        <v>706</v>
      </c>
      <c r="M38" s="76">
        <v>1239440105</v>
      </c>
      <c r="N38" s="76" t="s">
        <v>706</v>
      </c>
    </row>
    <row r="39" spans="1:14" x14ac:dyDescent="0.3">
      <c r="A39" s="14" t="s">
        <v>301</v>
      </c>
      <c r="B39" s="75">
        <v>45657</v>
      </c>
      <c r="C39" s="75">
        <v>1500000000</v>
      </c>
      <c r="D39" s="76">
        <v>1500000000</v>
      </c>
      <c r="E39" s="76" t="s">
        <v>301</v>
      </c>
      <c r="F39" s="24"/>
      <c r="G39" s="76">
        <v>1590224963</v>
      </c>
      <c r="H39" s="76">
        <v>1511902397.6984</v>
      </c>
      <c r="I39" s="76">
        <v>1511902398</v>
      </c>
      <c r="J39" s="76">
        <v>1221982088.4060998</v>
      </c>
      <c r="K39" s="76">
        <v>1398838510</v>
      </c>
      <c r="L39" s="76" t="s">
        <v>706</v>
      </c>
      <c r="M39" s="76">
        <v>1221982088</v>
      </c>
      <c r="N39" s="76" t="s">
        <v>706</v>
      </c>
    </row>
    <row r="40" spans="1:14" x14ac:dyDescent="0.3">
      <c r="A40" s="14" t="s">
        <v>302</v>
      </c>
      <c r="B40" s="75">
        <v>45688</v>
      </c>
      <c r="C40" s="75">
        <v>1500000000</v>
      </c>
      <c r="D40" s="76">
        <v>1500000000</v>
      </c>
      <c r="E40" s="76" t="s">
        <v>302</v>
      </c>
      <c r="F40" s="24"/>
      <c r="G40" s="76">
        <v>1581634555</v>
      </c>
      <c r="H40" s="76">
        <v>1501205592.6638999</v>
      </c>
      <c r="I40" s="76">
        <v>1501205593</v>
      </c>
      <c r="J40" s="76">
        <v>1204756544.6014998</v>
      </c>
      <c r="K40" s="76">
        <v>1385347712</v>
      </c>
      <c r="L40" s="76" t="s">
        <v>706</v>
      </c>
      <c r="M40" s="76">
        <v>1204756545</v>
      </c>
      <c r="N40" s="76" t="s">
        <v>706</v>
      </c>
    </row>
    <row r="41" spans="1:14" x14ac:dyDescent="0.3">
      <c r="A41" s="14" t="s">
        <v>303</v>
      </c>
      <c r="B41" s="75">
        <v>45716</v>
      </c>
      <c r="C41" s="75">
        <v>1500000000</v>
      </c>
      <c r="D41" s="76">
        <v>1500000000</v>
      </c>
      <c r="E41" s="76" t="s">
        <v>303</v>
      </c>
      <c r="F41" s="24"/>
      <c r="G41" s="76">
        <v>1573041964</v>
      </c>
      <c r="H41" s="76">
        <v>1490538427.3780999</v>
      </c>
      <c r="I41" s="76">
        <v>1490538427</v>
      </c>
      <c r="J41" s="76">
        <v>1187737131.2101998</v>
      </c>
      <c r="K41" s="76">
        <v>1371944646</v>
      </c>
      <c r="L41" s="76" t="s">
        <v>706</v>
      </c>
      <c r="M41" s="76">
        <v>1187737131</v>
      </c>
      <c r="N41" s="76" t="s">
        <v>706</v>
      </c>
    </row>
    <row r="42" spans="1:14" x14ac:dyDescent="0.3">
      <c r="A42" s="14" t="s">
        <v>304</v>
      </c>
      <c r="B42" s="75">
        <v>45747</v>
      </c>
      <c r="C42" s="75">
        <v>1500000000</v>
      </c>
      <c r="D42" s="76">
        <v>1500000000</v>
      </c>
      <c r="E42" s="76" t="s">
        <v>304</v>
      </c>
      <c r="F42" s="24"/>
      <c r="G42" s="76">
        <v>1564442870</v>
      </c>
      <c r="H42" s="76">
        <v>1479896749.6206</v>
      </c>
      <c r="I42" s="76">
        <v>1479896750</v>
      </c>
      <c r="J42" s="76">
        <v>1170918342.0162997</v>
      </c>
      <c r="K42" s="76">
        <v>1358625066</v>
      </c>
      <c r="L42" s="76" t="s">
        <v>706</v>
      </c>
      <c r="M42" s="76">
        <v>1170918342</v>
      </c>
      <c r="N42" s="76" t="s">
        <v>706</v>
      </c>
    </row>
    <row r="43" spans="1:14" x14ac:dyDescent="0.3">
      <c r="A43" s="14" t="s">
        <v>305</v>
      </c>
      <c r="B43" s="75">
        <v>45777</v>
      </c>
      <c r="C43" s="75">
        <v>1500000000</v>
      </c>
      <c r="D43" s="76">
        <v>1500000000</v>
      </c>
      <c r="E43" s="76" t="s">
        <v>305</v>
      </c>
      <c r="F43" s="24"/>
      <c r="G43" s="76">
        <v>1555847555</v>
      </c>
      <c r="H43" s="76">
        <v>1469290225.3340001</v>
      </c>
      <c r="I43" s="76">
        <v>1469290225</v>
      </c>
      <c r="J43" s="76">
        <v>1154305641.8562999</v>
      </c>
      <c r="K43" s="76">
        <v>1345397418</v>
      </c>
      <c r="L43" s="76" t="s">
        <v>706</v>
      </c>
      <c r="M43" s="76">
        <v>1154305642</v>
      </c>
      <c r="N43" s="76" t="s">
        <v>706</v>
      </c>
    </row>
    <row r="44" spans="1:14" x14ac:dyDescent="0.3">
      <c r="A44" s="14" t="s">
        <v>306</v>
      </c>
      <c r="B44" s="75">
        <v>45808</v>
      </c>
      <c r="C44" s="75">
        <v>1500000000</v>
      </c>
      <c r="D44" s="76">
        <v>1500000000</v>
      </c>
      <c r="E44" s="76" t="s">
        <v>306</v>
      </c>
      <c r="F44" s="24"/>
      <c r="G44" s="76">
        <v>1547250065</v>
      </c>
      <c r="H44" s="76">
        <v>1458713146.8632998</v>
      </c>
      <c r="I44" s="76">
        <v>1458713147</v>
      </c>
      <c r="J44" s="76">
        <v>1137892309.4403</v>
      </c>
      <c r="K44" s="76">
        <v>1332256021</v>
      </c>
      <c r="L44" s="76" t="s">
        <v>706</v>
      </c>
      <c r="M44" s="76">
        <v>1137892309</v>
      </c>
      <c r="N44" s="76" t="s">
        <v>706</v>
      </c>
    </row>
    <row r="45" spans="1:14" x14ac:dyDescent="0.3">
      <c r="A45" s="14" t="s">
        <v>307</v>
      </c>
      <c r="B45" s="75">
        <v>45838</v>
      </c>
      <c r="C45" s="75">
        <v>1500000000</v>
      </c>
      <c r="D45" s="76">
        <v>1500000000</v>
      </c>
      <c r="E45" s="76" t="s">
        <v>307</v>
      </c>
      <c r="F45" s="24"/>
      <c r="G45" s="76">
        <v>1538655647</v>
      </c>
      <c r="H45" s="76">
        <v>1448170385.372</v>
      </c>
      <c r="I45" s="76">
        <v>1448170385</v>
      </c>
      <c r="J45" s="76">
        <v>1121679966.4006</v>
      </c>
      <c r="K45" s="76">
        <v>1319204885</v>
      </c>
      <c r="L45" s="76" t="s">
        <v>706</v>
      </c>
      <c r="M45" s="76">
        <v>1121679966</v>
      </c>
      <c r="N45" s="76" t="s">
        <v>706</v>
      </c>
    </row>
    <row r="46" spans="1:14" x14ac:dyDescent="0.3">
      <c r="A46" s="14" t="s">
        <v>308</v>
      </c>
      <c r="B46" s="75">
        <v>45869</v>
      </c>
      <c r="C46" s="75">
        <v>1500000000</v>
      </c>
      <c r="D46" s="76">
        <v>1500000000</v>
      </c>
      <c r="E46" s="76" t="s">
        <v>308</v>
      </c>
      <c r="F46" s="24"/>
      <c r="G46" s="76">
        <v>1530068152</v>
      </c>
      <c r="H46" s="76">
        <v>1437665470.6573</v>
      </c>
      <c r="I46" s="76">
        <v>1437665471</v>
      </c>
      <c r="J46" s="76">
        <v>1105669117.6464</v>
      </c>
      <c r="K46" s="76">
        <v>1306246756</v>
      </c>
      <c r="L46" s="76" t="s">
        <v>706</v>
      </c>
      <c r="M46" s="76">
        <v>1105669118</v>
      </c>
      <c r="N46" s="76" t="s">
        <v>706</v>
      </c>
    </row>
    <row r="47" spans="1:14" x14ac:dyDescent="0.3">
      <c r="A47" s="14" t="s">
        <v>309</v>
      </c>
      <c r="B47" s="75">
        <v>45900</v>
      </c>
      <c r="C47" s="75">
        <v>1500000000</v>
      </c>
      <c r="D47" s="76">
        <v>1500000000</v>
      </c>
      <c r="E47" s="76" t="s">
        <v>309</v>
      </c>
      <c r="F47" s="24"/>
      <c r="G47" s="76">
        <v>1521484583</v>
      </c>
      <c r="H47" s="76">
        <v>1427195482.5327001</v>
      </c>
      <c r="I47" s="76">
        <v>1427195483</v>
      </c>
      <c r="J47" s="76">
        <v>1089855288.4043999</v>
      </c>
      <c r="K47" s="76">
        <v>1293378506</v>
      </c>
      <c r="L47" s="76" t="s">
        <v>706</v>
      </c>
      <c r="M47" s="76">
        <v>1089855288</v>
      </c>
      <c r="N47" s="76" t="s">
        <v>706</v>
      </c>
    </row>
    <row r="48" spans="1:14" x14ac:dyDescent="0.3">
      <c r="A48" s="14" t="s">
        <v>310</v>
      </c>
      <c r="B48" s="75">
        <v>45930</v>
      </c>
      <c r="C48" s="75">
        <v>1500000000</v>
      </c>
      <c r="D48" s="76">
        <v>1500000000</v>
      </c>
      <c r="E48" s="76" t="s">
        <v>310</v>
      </c>
      <c r="F48" s="24"/>
      <c r="G48" s="76">
        <v>1512911187</v>
      </c>
      <c r="H48" s="76">
        <v>1416766177.1524</v>
      </c>
      <c r="I48" s="76">
        <v>1416766177</v>
      </c>
      <c r="J48" s="76">
        <v>1074240668.8025999</v>
      </c>
      <c r="K48" s="76">
        <v>1280604877</v>
      </c>
      <c r="L48" s="76" t="s">
        <v>706</v>
      </c>
      <c r="M48" s="76">
        <v>1074240669</v>
      </c>
      <c r="N48" s="76" t="s">
        <v>706</v>
      </c>
    </row>
    <row r="49" spans="1:14" x14ac:dyDescent="0.3">
      <c r="A49" s="14" t="s">
        <v>311</v>
      </c>
      <c r="B49" s="75">
        <v>45961</v>
      </c>
      <c r="C49" s="75">
        <v>1500000000</v>
      </c>
      <c r="D49" s="76">
        <v>1500000000</v>
      </c>
      <c r="E49" s="76" t="s">
        <v>311</v>
      </c>
      <c r="F49" s="24"/>
      <c r="G49" s="76">
        <v>1504340760</v>
      </c>
      <c r="H49" s="76">
        <v>1406370695.9485002</v>
      </c>
      <c r="I49" s="76">
        <v>1406370696</v>
      </c>
      <c r="J49" s="76">
        <v>1058817850.4732</v>
      </c>
      <c r="K49" s="76">
        <v>1267919187</v>
      </c>
      <c r="L49" s="76" t="s">
        <v>706</v>
      </c>
      <c r="M49" s="76">
        <v>1058817850</v>
      </c>
      <c r="N49" s="76" t="s">
        <v>706</v>
      </c>
    </row>
    <row r="50" spans="1:14" x14ac:dyDescent="0.3">
      <c r="A50" s="14" t="s">
        <v>312</v>
      </c>
      <c r="B50" s="75">
        <v>45991</v>
      </c>
      <c r="C50" s="75">
        <v>1500000000</v>
      </c>
      <c r="D50" s="76">
        <v>1500000000</v>
      </c>
      <c r="E50" s="76" t="s">
        <v>312</v>
      </c>
      <c r="F50" s="24"/>
      <c r="G50" s="76">
        <v>1495774958</v>
      </c>
      <c r="H50" s="76">
        <v>1396010495.3081</v>
      </c>
      <c r="I50" s="76">
        <v>1396010495</v>
      </c>
      <c r="J50" s="76">
        <v>1043585810.2652999</v>
      </c>
      <c r="K50" s="76">
        <v>1255322297</v>
      </c>
      <c r="L50" s="76" t="s">
        <v>706</v>
      </c>
      <c r="M50" s="76">
        <v>1043585810</v>
      </c>
      <c r="N50" s="76" t="s">
        <v>706</v>
      </c>
    </row>
    <row r="51" spans="1:14" x14ac:dyDescent="0.3">
      <c r="A51" s="14" t="s">
        <v>313</v>
      </c>
      <c r="B51" s="75">
        <v>46022</v>
      </c>
      <c r="C51" s="75">
        <v>1500000000</v>
      </c>
      <c r="D51" s="76">
        <v>1500000000</v>
      </c>
      <c r="E51" s="76" t="s">
        <v>313</v>
      </c>
      <c r="F51" s="24"/>
      <c r="G51" s="76">
        <v>1487219735</v>
      </c>
      <c r="H51" s="76">
        <v>1385691026.9556</v>
      </c>
      <c r="I51" s="76">
        <v>1385691027</v>
      </c>
      <c r="J51" s="76">
        <v>1028546481.3722999</v>
      </c>
      <c r="K51" s="76">
        <v>1242818640</v>
      </c>
      <c r="L51" s="76" t="s">
        <v>706</v>
      </c>
      <c r="M51" s="76">
        <v>1028546481</v>
      </c>
      <c r="N51" s="76" t="s">
        <v>706</v>
      </c>
    </row>
    <row r="52" spans="1:14" x14ac:dyDescent="0.3">
      <c r="A52" s="14" t="s">
        <v>314</v>
      </c>
      <c r="B52" s="75">
        <v>46053</v>
      </c>
      <c r="C52" s="75">
        <v>1500000000</v>
      </c>
      <c r="D52" s="76">
        <v>1500000000</v>
      </c>
      <c r="E52" s="76" t="s">
        <v>314</v>
      </c>
      <c r="F52" s="24"/>
      <c r="G52" s="76">
        <v>1478673450</v>
      </c>
      <c r="H52" s="76">
        <v>1375410639.7259002</v>
      </c>
      <c r="I52" s="76">
        <v>1375410640</v>
      </c>
      <c r="J52" s="76">
        <v>1013696469.2692</v>
      </c>
      <c r="K52" s="76">
        <v>1230406247</v>
      </c>
      <c r="L52" s="76" t="s">
        <v>706</v>
      </c>
      <c r="M52" s="76">
        <v>1013696469</v>
      </c>
      <c r="N52" s="76" t="s">
        <v>706</v>
      </c>
    </row>
    <row r="53" spans="1:14" x14ac:dyDescent="0.3">
      <c r="A53" s="14" t="s">
        <v>315</v>
      </c>
      <c r="B53" s="75">
        <v>46081</v>
      </c>
      <c r="C53" s="75">
        <v>1500000000</v>
      </c>
      <c r="D53" s="76">
        <v>1500000000</v>
      </c>
      <c r="E53" s="76" t="s">
        <v>315</v>
      </c>
      <c r="F53" s="24"/>
      <c r="G53" s="76">
        <v>1470126619</v>
      </c>
      <c r="H53" s="76">
        <v>1365160411.4418001</v>
      </c>
      <c r="I53" s="76">
        <v>1365160411</v>
      </c>
      <c r="J53" s="76">
        <v>999027115.58379996</v>
      </c>
      <c r="K53" s="76">
        <v>1218076676</v>
      </c>
      <c r="L53" s="76" t="s">
        <v>706</v>
      </c>
      <c r="M53" s="76">
        <v>999027116</v>
      </c>
      <c r="N53" s="76" t="s">
        <v>706</v>
      </c>
    </row>
    <row r="54" spans="1:14" x14ac:dyDescent="0.3">
      <c r="A54" s="14" t="s">
        <v>316</v>
      </c>
      <c r="B54" s="75">
        <v>46112</v>
      </c>
      <c r="C54" s="75">
        <v>1500000000</v>
      </c>
      <c r="D54" s="76">
        <v>1500000000</v>
      </c>
      <c r="E54" s="76" t="s">
        <v>316</v>
      </c>
      <c r="F54" s="24"/>
      <c r="G54" s="76">
        <v>1461578045</v>
      </c>
      <c r="H54" s="76">
        <v>1354939158.7017</v>
      </c>
      <c r="I54" s="76">
        <v>1354939159</v>
      </c>
      <c r="J54" s="76">
        <v>984535591.91670001</v>
      </c>
      <c r="K54" s="76">
        <v>1205828461</v>
      </c>
      <c r="L54" s="76" t="s">
        <v>706</v>
      </c>
      <c r="M54" s="76">
        <v>984535592</v>
      </c>
      <c r="N54" s="76" t="s">
        <v>706</v>
      </c>
    </row>
    <row r="55" spans="1:14" x14ac:dyDescent="0.3">
      <c r="A55" s="14" t="s">
        <v>317</v>
      </c>
      <c r="B55" s="75">
        <v>46142</v>
      </c>
      <c r="C55" s="75">
        <v>1500000000</v>
      </c>
      <c r="D55" s="76">
        <v>1500000000</v>
      </c>
      <c r="E55" s="76" t="s">
        <v>317</v>
      </c>
      <c r="F55" s="24"/>
      <c r="G55" s="76">
        <v>1453029332</v>
      </c>
      <c r="H55" s="76">
        <v>1344748302.8585</v>
      </c>
      <c r="I55" s="76">
        <v>1344748303</v>
      </c>
      <c r="J55" s="76">
        <v>970220993.40250003</v>
      </c>
      <c r="K55" s="76">
        <v>1193662458</v>
      </c>
      <c r="L55" s="76" t="s">
        <v>706</v>
      </c>
      <c r="M55" s="76">
        <v>970220993</v>
      </c>
      <c r="N55" s="76" t="s">
        <v>706</v>
      </c>
    </row>
    <row r="56" spans="1:14" x14ac:dyDescent="0.3">
      <c r="A56" s="14" t="s">
        <v>318</v>
      </c>
      <c r="B56" s="75">
        <v>46173</v>
      </c>
      <c r="C56" s="75">
        <v>1500000000</v>
      </c>
      <c r="D56" s="76">
        <v>1500000000</v>
      </c>
      <c r="E56" s="76" t="s">
        <v>318</v>
      </c>
      <c r="F56" s="24"/>
      <c r="G56" s="76">
        <v>1444488098</v>
      </c>
      <c r="H56" s="76">
        <v>1334594807.6903</v>
      </c>
      <c r="I56" s="76">
        <v>1334594808</v>
      </c>
      <c r="J56" s="76">
        <v>956086376.15180004</v>
      </c>
      <c r="K56" s="76">
        <v>1181584418</v>
      </c>
      <c r="L56" s="76" t="s">
        <v>706</v>
      </c>
      <c r="M56" s="76">
        <v>956086376</v>
      </c>
      <c r="N56" s="76" t="s">
        <v>706</v>
      </c>
    </row>
    <row r="57" spans="1:14" x14ac:dyDescent="0.3">
      <c r="A57" s="14" t="s">
        <v>319</v>
      </c>
      <c r="B57" s="75">
        <v>46203</v>
      </c>
      <c r="C57" s="75">
        <v>1500000000</v>
      </c>
      <c r="D57" s="76">
        <v>1500000000</v>
      </c>
      <c r="E57" s="76" t="s">
        <v>319</v>
      </c>
      <c r="F57" s="24"/>
      <c r="G57" s="76">
        <v>1435955011</v>
      </c>
      <c r="H57" s="76">
        <v>1324479181.4198999</v>
      </c>
      <c r="I57" s="76">
        <v>1324479181</v>
      </c>
      <c r="J57" s="76">
        <v>942130082.77509999</v>
      </c>
      <c r="K57" s="76">
        <v>1169594331</v>
      </c>
      <c r="L57" s="76" t="s">
        <v>706</v>
      </c>
      <c r="M57" s="76">
        <v>942130083</v>
      </c>
      <c r="N57" s="76" t="s">
        <v>706</v>
      </c>
    </row>
    <row r="58" spans="1:14" x14ac:dyDescent="0.3">
      <c r="A58" s="14" t="s">
        <v>320</v>
      </c>
      <c r="B58" s="75">
        <v>46234</v>
      </c>
      <c r="C58" s="75">
        <v>1500000000</v>
      </c>
      <c r="D58" s="76">
        <v>1500000000</v>
      </c>
      <c r="E58" s="76" t="s">
        <v>320</v>
      </c>
      <c r="F58" s="24"/>
      <c r="G58" s="76">
        <v>1427432997</v>
      </c>
      <c r="H58" s="76">
        <v>1314404006.9006</v>
      </c>
      <c r="I58" s="76">
        <v>1314404007</v>
      </c>
      <c r="J58" s="76">
        <v>928351931.84210002</v>
      </c>
      <c r="K58" s="76">
        <v>1157694012</v>
      </c>
      <c r="L58" s="76" t="s">
        <v>706</v>
      </c>
      <c r="M58" s="76">
        <v>928351932</v>
      </c>
      <c r="N58" s="76" t="s">
        <v>706</v>
      </c>
    </row>
    <row r="59" spans="1:14" x14ac:dyDescent="0.3">
      <c r="A59" s="14" t="s">
        <v>321</v>
      </c>
      <c r="B59" s="75">
        <v>46265</v>
      </c>
      <c r="C59" s="75">
        <v>1500000000</v>
      </c>
      <c r="D59" s="76">
        <v>1500000000</v>
      </c>
      <c r="E59" s="76" t="s">
        <v>321</v>
      </c>
      <c r="F59" s="24"/>
      <c r="G59" s="76">
        <v>1418917550</v>
      </c>
      <c r="H59" s="76">
        <v>1304365017.0272</v>
      </c>
      <c r="I59" s="76">
        <v>1304365017</v>
      </c>
      <c r="J59" s="76">
        <v>914746907.26499999</v>
      </c>
      <c r="K59" s="76">
        <v>1145879234</v>
      </c>
      <c r="L59" s="76" t="s">
        <v>706</v>
      </c>
      <c r="M59" s="76">
        <v>914746907</v>
      </c>
      <c r="N59" s="76" t="s">
        <v>706</v>
      </c>
    </row>
    <row r="60" spans="1:14" x14ac:dyDescent="0.3">
      <c r="A60" s="14" t="s">
        <v>322</v>
      </c>
      <c r="B60" s="75">
        <v>46295</v>
      </c>
      <c r="C60" s="75">
        <v>1500000000</v>
      </c>
      <c r="D60" s="76">
        <v>1500000000</v>
      </c>
      <c r="E60" s="76" t="s">
        <v>322</v>
      </c>
      <c r="F60" s="24"/>
      <c r="G60" s="76">
        <v>1410412906</v>
      </c>
      <c r="H60" s="76">
        <v>1294365995.3087001</v>
      </c>
      <c r="I60" s="76">
        <v>1294365995</v>
      </c>
      <c r="J60" s="76">
        <v>901315704.68569994</v>
      </c>
      <c r="K60" s="76">
        <v>1134152869</v>
      </c>
      <c r="L60" s="76" t="s">
        <v>706</v>
      </c>
      <c r="M60" s="76">
        <v>901315705</v>
      </c>
      <c r="N60" s="76" t="s">
        <v>706</v>
      </c>
    </row>
    <row r="61" spans="1:14" x14ac:dyDescent="0.3">
      <c r="A61" s="14" t="s">
        <v>323</v>
      </c>
      <c r="B61" s="75">
        <v>46326</v>
      </c>
      <c r="C61" s="75">
        <v>1500000000</v>
      </c>
      <c r="D61" s="76">
        <v>1500000000</v>
      </c>
      <c r="E61" s="76" t="s">
        <v>323</v>
      </c>
      <c r="F61" s="24"/>
      <c r="G61" s="76">
        <v>1401912961</v>
      </c>
      <c r="H61" s="76">
        <v>1284401228.0749998</v>
      </c>
      <c r="I61" s="76">
        <v>1284401228</v>
      </c>
      <c r="J61" s="76">
        <v>888052398.7809999</v>
      </c>
      <c r="K61" s="76">
        <v>1122509453</v>
      </c>
      <c r="L61" s="76" t="s">
        <v>706</v>
      </c>
      <c r="M61" s="76">
        <v>888052399</v>
      </c>
      <c r="N61" s="76" t="s">
        <v>706</v>
      </c>
    </row>
    <row r="62" spans="1:14" x14ac:dyDescent="0.3">
      <c r="A62" s="14" t="s">
        <v>324</v>
      </c>
      <c r="B62" s="75">
        <v>46356</v>
      </c>
      <c r="C62" s="75">
        <v>1500000000</v>
      </c>
      <c r="D62" s="76">
        <v>1500000000</v>
      </c>
      <c r="E62" s="76" t="s">
        <v>324</v>
      </c>
      <c r="F62" s="24"/>
      <c r="G62" s="76">
        <v>1393422565</v>
      </c>
      <c r="H62" s="76">
        <v>1274475057.1638999</v>
      </c>
      <c r="I62" s="76">
        <v>1274475057</v>
      </c>
      <c r="J62" s="76">
        <v>874958099.94919991</v>
      </c>
      <c r="K62" s="76">
        <v>1110952343</v>
      </c>
      <c r="L62" s="76" t="s">
        <v>706</v>
      </c>
      <c r="M62" s="76">
        <v>874958100</v>
      </c>
      <c r="N62" s="76" t="s">
        <v>706</v>
      </c>
    </row>
    <row r="63" spans="1:14" x14ac:dyDescent="0.3">
      <c r="A63" s="14" t="s">
        <v>325</v>
      </c>
      <c r="B63" s="75">
        <v>46387</v>
      </c>
      <c r="C63" s="75">
        <v>1500000000</v>
      </c>
      <c r="D63" s="76">
        <v>1500000000</v>
      </c>
      <c r="E63" s="76" t="s">
        <v>325</v>
      </c>
      <c r="F63" s="24"/>
      <c r="G63" s="76">
        <v>1384935983</v>
      </c>
      <c r="H63" s="76">
        <v>1264582127.7651999</v>
      </c>
      <c r="I63" s="76">
        <v>1264582128</v>
      </c>
      <c r="J63" s="76">
        <v>862027243.60629988</v>
      </c>
      <c r="K63" s="76">
        <v>1099476428</v>
      </c>
      <c r="L63" s="76" t="s">
        <v>706</v>
      </c>
      <c r="M63" s="76">
        <v>862027244</v>
      </c>
      <c r="N63" s="76" t="s">
        <v>706</v>
      </c>
    </row>
    <row r="64" spans="1:14" x14ac:dyDescent="0.3">
      <c r="A64" s="14" t="s">
        <v>326</v>
      </c>
      <c r="B64" s="75">
        <v>46418</v>
      </c>
      <c r="C64" s="75">
        <v>1500000000</v>
      </c>
      <c r="D64" s="76">
        <v>1500000000</v>
      </c>
      <c r="E64" s="76" t="s">
        <v>326</v>
      </c>
      <c r="F64" s="24"/>
      <c r="G64" s="76">
        <v>1376457452</v>
      </c>
      <c r="H64" s="76">
        <v>1254726214.6482999</v>
      </c>
      <c r="I64" s="76">
        <v>1254726215</v>
      </c>
      <c r="J64" s="76">
        <v>849260567.71459985</v>
      </c>
      <c r="K64" s="76">
        <v>1088084563</v>
      </c>
      <c r="L64" s="76" t="s">
        <v>706</v>
      </c>
      <c r="M64" s="76">
        <v>849260568</v>
      </c>
      <c r="N64" s="76" t="s">
        <v>706</v>
      </c>
    </row>
    <row r="65" spans="1:14" x14ac:dyDescent="0.3">
      <c r="A65" s="14" t="s">
        <v>327</v>
      </c>
      <c r="B65" s="75">
        <v>46446</v>
      </c>
      <c r="C65" s="75">
        <v>1500000000</v>
      </c>
      <c r="D65" s="76">
        <v>1500000000</v>
      </c>
      <c r="E65" s="76" t="s">
        <v>327</v>
      </c>
      <c r="F65" s="24"/>
      <c r="G65" s="76">
        <v>1367971157</v>
      </c>
      <c r="H65" s="76">
        <v>1244892815.4243999</v>
      </c>
      <c r="I65" s="76">
        <v>1244892815</v>
      </c>
      <c r="J65" s="76">
        <v>836646473.22289979</v>
      </c>
      <c r="K65" s="76">
        <v>1076763764</v>
      </c>
      <c r="L65" s="76" t="s">
        <v>706</v>
      </c>
      <c r="M65" s="76">
        <v>836646473</v>
      </c>
      <c r="N65" s="76" t="s">
        <v>706</v>
      </c>
    </row>
    <row r="66" spans="1:14" x14ac:dyDescent="0.3">
      <c r="A66" s="14" t="s">
        <v>328</v>
      </c>
      <c r="B66" s="75">
        <v>46477</v>
      </c>
      <c r="C66" s="75">
        <v>1500000000</v>
      </c>
      <c r="D66" s="76">
        <v>1500000000</v>
      </c>
      <c r="E66" s="76" t="s">
        <v>328</v>
      </c>
      <c r="F66" s="24"/>
      <c r="G66" s="76">
        <v>1359484905</v>
      </c>
      <c r="H66" s="76">
        <v>1235088987.4633</v>
      </c>
      <c r="I66" s="76">
        <v>1235088987</v>
      </c>
      <c r="J66" s="76">
        <v>824188043.06419981</v>
      </c>
      <c r="K66" s="76">
        <v>1065519777</v>
      </c>
      <c r="L66" s="76" t="s">
        <v>706</v>
      </c>
      <c r="M66" s="76">
        <v>824188043</v>
      </c>
      <c r="N66" s="76" t="s">
        <v>706</v>
      </c>
    </row>
    <row r="67" spans="1:14" x14ac:dyDescent="0.3">
      <c r="A67" s="14" t="s">
        <v>329</v>
      </c>
      <c r="B67" s="75">
        <v>46507</v>
      </c>
      <c r="C67" s="75">
        <v>1500000000</v>
      </c>
      <c r="D67" s="76">
        <v>1500000000</v>
      </c>
      <c r="E67" s="76" t="s">
        <v>329</v>
      </c>
      <c r="F67" s="24"/>
      <c r="G67" s="76">
        <v>1351000997</v>
      </c>
      <c r="H67" s="76">
        <v>1225316745.7888999</v>
      </c>
      <c r="I67" s="76">
        <v>1225316746</v>
      </c>
      <c r="J67" s="76">
        <v>811884902.07549977</v>
      </c>
      <c r="K67" s="76">
        <v>1054353948</v>
      </c>
      <c r="L67" s="76" t="s">
        <v>706</v>
      </c>
      <c r="M67" s="76">
        <v>811884902</v>
      </c>
      <c r="N67" s="76" t="s">
        <v>706</v>
      </c>
    </row>
    <row r="68" spans="1:14" x14ac:dyDescent="0.3">
      <c r="A68" s="14" t="s">
        <v>330</v>
      </c>
      <c r="B68" s="75">
        <v>46538</v>
      </c>
      <c r="C68" s="75">
        <v>1500000000</v>
      </c>
      <c r="D68" s="76">
        <v>1500000000</v>
      </c>
      <c r="E68" s="76" t="s">
        <v>330</v>
      </c>
      <c r="F68" s="24"/>
      <c r="G68" s="76">
        <v>1342515147</v>
      </c>
      <c r="H68" s="76">
        <v>1215572126.948</v>
      </c>
      <c r="I68" s="76">
        <v>1215572127</v>
      </c>
      <c r="J68" s="76">
        <v>799732721.44149983</v>
      </c>
      <c r="K68" s="76">
        <v>1043262476</v>
      </c>
      <c r="L68" s="76" t="s">
        <v>706</v>
      </c>
      <c r="M68" s="76">
        <v>799732721</v>
      </c>
      <c r="N68" s="76" t="s">
        <v>706</v>
      </c>
    </row>
    <row r="69" spans="1:14" x14ac:dyDescent="0.3">
      <c r="A69" s="14" t="s">
        <v>331</v>
      </c>
      <c r="B69" s="75">
        <v>46568</v>
      </c>
      <c r="C69" s="75">
        <v>1500000000</v>
      </c>
      <c r="D69" s="76">
        <v>1500000000</v>
      </c>
      <c r="E69" s="76" t="s">
        <v>331</v>
      </c>
      <c r="F69" s="24"/>
      <c r="G69" s="76">
        <v>1334032524</v>
      </c>
      <c r="H69" s="76">
        <v>1205859742.5026002</v>
      </c>
      <c r="I69" s="76">
        <v>1205859743</v>
      </c>
      <c r="J69" s="76">
        <v>787732865.39189982</v>
      </c>
      <c r="K69" s="76">
        <v>1032248937</v>
      </c>
      <c r="L69" s="76" t="s">
        <v>706</v>
      </c>
      <c r="M69" s="76">
        <v>787732865</v>
      </c>
      <c r="N69" s="76" t="s">
        <v>706</v>
      </c>
    </row>
    <row r="70" spans="1:14" x14ac:dyDescent="0.3">
      <c r="A70" s="14" t="s">
        <v>332</v>
      </c>
      <c r="B70" s="75">
        <v>46599</v>
      </c>
      <c r="C70" s="75">
        <v>1500000000</v>
      </c>
      <c r="D70" s="76">
        <v>1500000000</v>
      </c>
      <c r="E70" s="76" t="s">
        <v>332</v>
      </c>
      <c r="F70" s="24"/>
      <c r="G70" s="76">
        <v>1325549771</v>
      </c>
      <c r="H70" s="76">
        <v>1196176475.0143001</v>
      </c>
      <c r="I70" s="76">
        <v>1196176475</v>
      </c>
      <c r="J70" s="76">
        <v>775881616.3191998</v>
      </c>
      <c r="K70" s="76">
        <v>1021310270</v>
      </c>
      <c r="L70" s="76" t="s">
        <v>706</v>
      </c>
      <c r="M70" s="76">
        <v>775881616</v>
      </c>
      <c r="N70" s="76" t="s">
        <v>706</v>
      </c>
    </row>
    <row r="71" spans="1:14" x14ac:dyDescent="0.3">
      <c r="A71" s="14" t="s">
        <v>333</v>
      </c>
      <c r="B71" s="75">
        <v>46630</v>
      </c>
      <c r="C71" s="75">
        <v>1500000000</v>
      </c>
      <c r="D71" s="76">
        <v>1500000000</v>
      </c>
      <c r="E71" s="76" t="s">
        <v>333</v>
      </c>
      <c r="F71" s="24"/>
      <c r="G71" s="76">
        <v>1317063381</v>
      </c>
      <c r="H71" s="76">
        <v>1186519097.9223001</v>
      </c>
      <c r="I71" s="76">
        <v>1186519098</v>
      </c>
      <c r="J71" s="76">
        <v>764175260.94689989</v>
      </c>
      <c r="K71" s="76">
        <v>1010443348</v>
      </c>
      <c r="L71" s="76" t="s">
        <v>706</v>
      </c>
      <c r="M71" s="76">
        <v>764175261</v>
      </c>
      <c r="N71" s="76" t="s">
        <v>706</v>
      </c>
    </row>
    <row r="72" spans="1:14" x14ac:dyDescent="0.3">
      <c r="A72" s="14" t="s">
        <v>334</v>
      </c>
      <c r="B72" s="75">
        <v>46660</v>
      </c>
      <c r="C72" s="75">
        <v>1500000000</v>
      </c>
      <c r="D72" s="76">
        <v>1500000000</v>
      </c>
      <c r="E72" s="76" t="s">
        <v>334</v>
      </c>
      <c r="F72" s="24"/>
      <c r="G72" s="76">
        <v>1308573707</v>
      </c>
      <c r="H72" s="76">
        <v>1176887871.2285001</v>
      </c>
      <c r="I72" s="76">
        <v>1176887871</v>
      </c>
      <c r="J72" s="76">
        <v>752612391.05189991</v>
      </c>
      <c r="K72" s="76">
        <v>999648037</v>
      </c>
      <c r="L72" s="76" t="s">
        <v>706</v>
      </c>
      <c r="M72" s="76">
        <v>752612391</v>
      </c>
      <c r="N72" s="76" t="s">
        <v>706</v>
      </c>
    </row>
    <row r="73" spans="1:14" x14ac:dyDescent="0.3">
      <c r="A73" s="14" t="s">
        <v>335</v>
      </c>
      <c r="B73" s="75">
        <v>46691</v>
      </c>
      <c r="C73" s="75">
        <v>1500000000</v>
      </c>
      <c r="D73" s="76">
        <v>1500000000</v>
      </c>
      <c r="E73" s="76" t="s">
        <v>335</v>
      </c>
      <c r="F73" s="24"/>
      <c r="G73" s="76">
        <v>1300080342</v>
      </c>
      <c r="H73" s="76">
        <v>1167282376.3829002</v>
      </c>
      <c r="I73" s="76">
        <v>1167282376</v>
      </c>
      <c r="J73" s="76">
        <v>741191178.70299983</v>
      </c>
      <c r="K73" s="76">
        <v>988923627</v>
      </c>
      <c r="L73" s="76" t="s">
        <v>706</v>
      </c>
      <c r="M73" s="76">
        <v>741191179</v>
      </c>
      <c r="N73" s="76" t="s">
        <v>706</v>
      </c>
    </row>
    <row r="74" spans="1:14" x14ac:dyDescent="0.3">
      <c r="A74" s="14" t="s">
        <v>336</v>
      </c>
      <c r="B74" s="75">
        <v>46721</v>
      </c>
      <c r="C74" s="75">
        <v>1500000000</v>
      </c>
      <c r="D74" s="76">
        <v>1500000000</v>
      </c>
      <c r="E74" s="76" t="s">
        <v>336</v>
      </c>
      <c r="F74" s="24"/>
      <c r="G74" s="76">
        <v>1291586820</v>
      </c>
      <c r="H74" s="76">
        <v>1157705726.2219</v>
      </c>
      <c r="I74" s="76">
        <v>1157705726</v>
      </c>
      <c r="J74" s="76">
        <v>729912045.71509981</v>
      </c>
      <c r="K74" s="76">
        <v>978272398</v>
      </c>
      <c r="L74" s="76" t="s">
        <v>706</v>
      </c>
      <c r="M74" s="76">
        <v>729912046</v>
      </c>
      <c r="N74" s="76" t="s">
        <v>706</v>
      </c>
    </row>
    <row r="75" spans="1:14" x14ac:dyDescent="0.3">
      <c r="A75" s="14" t="s">
        <v>337</v>
      </c>
      <c r="B75" s="75">
        <v>46752</v>
      </c>
      <c r="C75" s="75">
        <v>1500000000</v>
      </c>
      <c r="D75" s="76">
        <v>1500000000</v>
      </c>
      <c r="E75" s="76" t="s">
        <v>337</v>
      </c>
      <c r="F75" s="24"/>
      <c r="G75" s="76">
        <v>1283090608</v>
      </c>
      <c r="H75" s="76">
        <v>1148155584.4658</v>
      </c>
      <c r="I75" s="76">
        <v>1148155584</v>
      </c>
      <c r="J75" s="76">
        <v>718771962.64159989</v>
      </c>
      <c r="K75" s="76">
        <v>967692010</v>
      </c>
      <c r="L75" s="76" t="s">
        <v>706</v>
      </c>
      <c r="M75" s="76">
        <v>718771963</v>
      </c>
      <c r="N75" s="76" t="s">
        <v>706</v>
      </c>
    </row>
    <row r="76" spans="1:14" x14ac:dyDescent="0.3">
      <c r="A76" s="14" t="s">
        <v>338</v>
      </c>
      <c r="B76" s="75">
        <v>46783</v>
      </c>
      <c r="C76" s="75">
        <v>1500000000</v>
      </c>
      <c r="D76" s="76">
        <v>1500000000</v>
      </c>
      <c r="E76" s="76" t="s">
        <v>338</v>
      </c>
      <c r="F76" s="24"/>
      <c r="G76" s="76">
        <v>1274607628</v>
      </c>
      <c r="H76" s="76">
        <v>1138646116.1939001</v>
      </c>
      <c r="I76" s="76">
        <v>1138646116</v>
      </c>
      <c r="J76" s="76">
        <v>707778214.55379987</v>
      </c>
      <c r="K76" s="76">
        <v>957194019</v>
      </c>
      <c r="L76" s="76" t="s">
        <v>706</v>
      </c>
      <c r="M76" s="76">
        <v>707778215</v>
      </c>
      <c r="N76" s="76" t="s">
        <v>706</v>
      </c>
    </row>
    <row r="77" spans="1:14" x14ac:dyDescent="0.3">
      <c r="A77" s="14" t="s">
        <v>339</v>
      </c>
      <c r="B77" s="75">
        <v>46812</v>
      </c>
      <c r="C77" s="75">
        <v>1500000000</v>
      </c>
      <c r="D77" s="76">
        <v>1500000000</v>
      </c>
      <c r="E77" s="76" t="s">
        <v>339</v>
      </c>
      <c r="F77" s="24"/>
      <c r="G77" s="76">
        <v>1266128734</v>
      </c>
      <c r="H77" s="76">
        <v>1129169036.4246001</v>
      </c>
      <c r="I77" s="76">
        <v>1129169036</v>
      </c>
      <c r="J77" s="76">
        <v>696923996.6480999</v>
      </c>
      <c r="K77" s="76">
        <v>946771032</v>
      </c>
      <c r="L77" s="76" t="s">
        <v>706</v>
      </c>
      <c r="M77" s="76">
        <v>696923997</v>
      </c>
      <c r="N77" s="76" t="s">
        <v>706</v>
      </c>
    </row>
    <row r="78" spans="1:14" x14ac:dyDescent="0.3">
      <c r="A78" s="14" t="s">
        <v>340</v>
      </c>
      <c r="B78" s="75">
        <v>46843</v>
      </c>
      <c r="C78" s="75">
        <v>1500000000</v>
      </c>
      <c r="D78" s="76">
        <v>1500000000</v>
      </c>
      <c r="E78" s="76" t="s">
        <v>340</v>
      </c>
      <c r="F78" s="24"/>
      <c r="G78" s="76">
        <v>1257648216</v>
      </c>
      <c r="H78" s="76">
        <v>1119719172.3464999</v>
      </c>
      <c r="I78" s="76">
        <v>1119719172</v>
      </c>
      <c r="J78" s="76">
        <v>686204573.87579989</v>
      </c>
      <c r="K78" s="76">
        <v>936418337</v>
      </c>
      <c r="L78" s="76" t="s">
        <v>706</v>
      </c>
      <c r="M78" s="76">
        <v>686204574</v>
      </c>
      <c r="N78" s="76" t="s">
        <v>706</v>
      </c>
    </row>
    <row r="79" spans="1:14" x14ac:dyDescent="0.3">
      <c r="A79" s="14" t="s">
        <v>341</v>
      </c>
      <c r="B79" s="75">
        <v>46873</v>
      </c>
      <c r="C79" s="75">
        <v>1500000000</v>
      </c>
      <c r="D79" s="76">
        <v>1500000000</v>
      </c>
      <c r="E79" s="76" t="s">
        <v>341</v>
      </c>
      <c r="F79" s="24"/>
      <c r="G79" s="76">
        <v>1249176452</v>
      </c>
      <c r="H79" s="76">
        <v>1110305685.3064001</v>
      </c>
      <c r="I79" s="76">
        <v>1110305685</v>
      </c>
      <c r="J79" s="76">
        <v>675624039.38549995</v>
      </c>
      <c r="K79" s="76">
        <v>926143223</v>
      </c>
      <c r="L79" s="76" t="s">
        <v>706</v>
      </c>
      <c r="M79" s="76">
        <v>675624039</v>
      </c>
      <c r="N79" s="76" t="s">
        <v>706</v>
      </c>
    </row>
    <row r="80" spans="1:14" x14ac:dyDescent="0.3">
      <c r="A80" s="14" t="s">
        <v>342</v>
      </c>
      <c r="B80" s="75">
        <v>46904</v>
      </c>
      <c r="C80" s="75">
        <v>1500000000</v>
      </c>
      <c r="D80" s="76">
        <v>1500000000</v>
      </c>
      <c r="E80" s="76" t="s">
        <v>342</v>
      </c>
      <c r="F80" s="24"/>
      <c r="G80" s="76">
        <v>1240707187</v>
      </c>
      <c r="H80" s="76">
        <v>1100922918.1009002</v>
      </c>
      <c r="I80" s="76">
        <v>1100922918</v>
      </c>
      <c r="J80" s="76">
        <v>665177390.32459998</v>
      </c>
      <c r="K80" s="76">
        <v>915940571</v>
      </c>
      <c r="L80" s="76" t="s">
        <v>706</v>
      </c>
      <c r="M80" s="76">
        <v>665177390</v>
      </c>
      <c r="N80" s="76" t="s">
        <v>706</v>
      </c>
    </row>
    <row r="81" spans="1:14" x14ac:dyDescent="0.3">
      <c r="A81" s="14" t="s">
        <v>343</v>
      </c>
      <c r="B81" s="75">
        <v>46934</v>
      </c>
      <c r="C81" s="75">
        <v>1500000000</v>
      </c>
      <c r="D81" s="76">
        <v>1500000000</v>
      </c>
      <c r="E81" s="76" t="s">
        <v>343</v>
      </c>
      <c r="F81" s="24"/>
      <c r="G81" s="76">
        <v>1232245363</v>
      </c>
      <c r="H81" s="76">
        <v>1091575166.444</v>
      </c>
      <c r="I81" s="76">
        <v>1091575166</v>
      </c>
      <c r="J81" s="76">
        <v>654865708.12380004</v>
      </c>
      <c r="K81" s="76">
        <v>905813574</v>
      </c>
      <c r="L81" s="76" t="s">
        <v>706</v>
      </c>
      <c r="M81" s="76">
        <v>654865708</v>
      </c>
      <c r="N81" s="76" t="s">
        <v>706</v>
      </c>
    </row>
    <row r="82" spans="1:14" x14ac:dyDescent="0.3">
      <c r="A82" s="14" t="s">
        <v>344</v>
      </c>
      <c r="B82" s="75">
        <v>46965</v>
      </c>
      <c r="C82" s="75">
        <v>1500000000</v>
      </c>
      <c r="D82" s="76">
        <v>1500000000</v>
      </c>
      <c r="E82" s="76" t="s">
        <v>344</v>
      </c>
      <c r="F82" s="24"/>
      <c r="G82" s="76">
        <v>1223799040</v>
      </c>
      <c r="H82" s="76">
        <v>1082269456.2604001</v>
      </c>
      <c r="I82" s="76">
        <v>1082269456</v>
      </c>
      <c r="J82" s="76">
        <v>644691643.05110002</v>
      </c>
      <c r="K82" s="76">
        <v>895767649</v>
      </c>
      <c r="L82" s="76" t="s">
        <v>706</v>
      </c>
      <c r="M82" s="76">
        <v>644691643</v>
      </c>
      <c r="N82" s="76" t="s">
        <v>706</v>
      </c>
    </row>
    <row r="83" spans="1:14" x14ac:dyDescent="0.3">
      <c r="A83" s="14" t="s">
        <v>345</v>
      </c>
      <c r="B83" s="75">
        <v>46996</v>
      </c>
      <c r="C83" s="75">
        <v>1500000000</v>
      </c>
      <c r="D83" s="76">
        <v>1500000000</v>
      </c>
      <c r="E83" s="76" t="s">
        <v>345</v>
      </c>
      <c r="F83" s="24"/>
      <c r="G83" s="76">
        <v>1215356383</v>
      </c>
      <c r="H83" s="76">
        <v>1072995201.3410001</v>
      </c>
      <c r="I83" s="76">
        <v>1072995201</v>
      </c>
      <c r="J83" s="76">
        <v>634647325.90759993</v>
      </c>
      <c r="K83" s="76">
        <v>885793615</v>
      </c>
      <c r="L83" s="76" t="s">
        <v>706</v>
      </c>
      <c r="M83" s="76">
        <v>634647326</v>
      </c>
      <c r="N83" s="76" t="s">
        <v>706</v>
      </c>
    </row>
    <row r="84" spans="1:14" x14ac:dyDescent="0.3">
      <c r="A84" s="14" t="s">
        <v>346</v>
      </c>
      <c r="B84" s="75">
        <v>47026</v>
      </c>
      <c r="C84" s="75">
        <v>1500000000</v>
      </c>
      <c r="D84" s="76">
        <v>1500000000</v>
      </c>
      <c r="E84" s="76" t="s">
        <v>346</v>
      </c>
      <c r="F84" s="24"/>
      <c r="G84" s="76">
        <v>1206920056</v>
      </c>
      <c r="H84" s="76">
        <v>1063754664.3236001</v>
      </c>
      <c r="I84" s="76">
        <v>1063754664</v>
      </c>
      <c r="J84" s="76">
        <v>624732627.71199989</v>
      </c>
      <c r="K84" s="76">
        <v>875892963</v>
      </c>
      <c r="L84" s="76" t="s">
        <v>706</v>
      </c>
      <c r="M84" s="76">
        <v>624732628</v>
      </c>
      <c r="N84" s="76" t="s">
        <v>706</v>
      </c>
    </row>
    <row r="85" spans="1:14" x14ac:dyDescent="0.3">
      <c r="A85" s="14" t="s">
        <v>347</v>
      </c>
      <c r="B85" s="75">
        <v>47057</v>
      </c>
      <c r="C85" s="75">
        <v>1500000000</v>
      </c>
      <c r="D85" s="76">
        <v>1500000000</v>
      </c>
      <c r="E85" s="76" t="s">
        <v>347</v>
      </c>
      <c r="F85" s="24"/>
      <c r="G85" s="76">
        <v>1198492422</v>
      </c>
      <c r="H85" s="76">
        <v>1054549827.8297001</v>
      </c>
      <c r="I85" s="76">
        <v>1054549828</v>
      </c>
      <c r="J85" s="76">
        <v>614947233.66869998</v>
      </c>
      <c r="K85" s="76">
        <v>866066937</v>
      </c>
      <c r="L85" s="76" t="s">
        <v>706</v>
      </c>
      <c r="M85" s="76">
        <v>614947234</v>
      </c>
      <c r="N85" s="76" t="s">
        <v>706</v>
      </c>
    </row>
    <row r="86" spans="1:14" x14ac:dyDescent="0.3">
      <c r="A86" s="14" t="s">
        <v>348</v>
      </c>
      <c r="B86" s="75">
        <v>47087</v>
      </c>
      <c r="C86" s="75">
        <v>1500000000</v>
      </c>
      <c r="D86" s="76">
        <v>1500000000</v>
      </c>
      <c r="E86" s="76" t="s">
        <v>348</v>
      </c>
      <c r="F86" s="24"/>
      <c r="G86" s="76">
        <v>1190078064</v>
      </c>
      <c r="H86" s="76">
        <v>1045384610.9067001</v>
      </c>
      <c r="I86" s="76">
        <v>1045384611</v>
      </c>
      <c r="J86" s="76">
        <v>605291932.80879998</v>
      </c>
      <c r="K86" s="76">
        <v>856318350</v>
      </c>
      <c r="L86" s="76" t="s">
        <v>706</v>
      </c>
      <c r="M86" s="76">
        <v>605291933</v>
      </c>
      <c r="N86" s="76" t="s">
        <v>706</v>
      </c>
    </row>
    <row r="87" spans="1:14" x14ac:dyDescent="0.3">
      <c r="A87" s="14" t="s">
        <v>349</v>
      </c>
      <c r="B87" s="75">
        <v>47118</v>
      </c>
      <c r="C87" s="75">
        <v>1500000000</v>
      </c>
      <c r="D87" s="76">
        <v>1500000000</v>
      </c>
      <c r="E87" s="76" t="s">
        <v>349</v>
      </c>
      <c r="F87" s="24"/>
      <c r="G87" s="76">
        <v>1181674516</v>
      </c>
      <c r="H87" s="76">
        <v>1036256724.0021001</v>
      </c>
      <c r="I87" s="76">
        <v>1036256724</v>
      </c>
      <c r="J87" s="76">
        <v>595763896.04390001</v>
      </c>
      <c r="K87" s="76">
        <v>846644914</v>
      </c>
      <c r="L87" s="76" t="s">
        <v>706</v>
      </c>
      <c r="M87" s="76">
        <v>595763896</v>
      </c>
      <c r="N87" s="76" t="s">
        <v>706</v>
      </c>
    </row>
    <row r="88" spans="1:14" x14ac:dyDescent="0.3">
      <c r="A88" s="14" t="s">
        <v>350</v>
      </c>
      <c r="B88" s="75">
        <v>47149</v>
      </c>
      <c r="C88" s="75">
        <v>1500000000</v>
      </c>
      <c r="D88" s="76">
        <v>1500000000</v>
      </c>
      <c r="E88" s="76" t="s">
        <v>350</v>
      </c>
      <c r="F88" s="24"/>
      <c r="G88" s="76">
        <v>1173281327</v>
      </c>
      <c r="H88" s="76">
        <v>1027165657.2901001</v>
      </c>
      <c r="I88" s="76">
        <v>1027165657</v>
      </c>
      <c r="J88" s="76">
        <v>586361363.51830006</v>
      </c>
      <c r="K88" s="76">
        <v>837045811</v>
      </c>
      <c r="L88" s="76" t="s">
        <v>706</v>
      </c>
      <c r="M88" s="76">
        <v>586361364</v>
      </c>
      <c r="N88" s="76" t="s">
        <v>706</v>
      </c>
    </row>
    <row r="89" spans="1:14" x14ac:dyDescent="0.3">
      <c r="A89" s="14" t="s">
        <v>351</v>
      </c>
      <c r="B89" s="75">
        <v>47177</v>
      </c>
      <c r="C89" s="75">
        <v>1500000000</v>
      </c>
      <c r="D89" s="76">
        <v>1500000000</v>
      </c>
      <c r="E89" s="76" t="s">
        <v>351</v>
      </c>
      <c r="F89" s="24"/>
      <c r="G89" s="76">
        <v>1164892287</v>
      </c>
      <c r="H89" s="76">
        <v>1018105868.6758001</v>
      </c>
      <c r="I89" s="76">
        <v>1018105869</v>
      </c>
      <c r="J89" s="76">
        <v>577079746.71510005</v>
      </c>
      <c r="K89" s="76">
        <v>827516137</v>
      </c>
      <c r="L89" s="76" t="s">
        <v>706</v>
      </c>
      <c r="M89" s="76">
        <v>577079747</v>
      </c>
      <c r="N89" s="76" t="s">
        <v>706</v>
      </c>
    </row>
    <row r="90" spans="1:14" x14ac:dyDescent="0.3">
      <c r="A90" s="14" t="s">
        <v>352</v>
      </c>
      <c r="B90" s="75">
        <v>47208</v>
      </c>
      <c r="C90" s="75">
        <v>1000000000</v>
      </c>
      <c r="D90" s="76">
        <v>1000000000</v>
      </c>
      <c r="E90" s="76" t="s">
        <v>352</v>
      </c>
      <c r="F90" s="24"/>
      <c r="G90" s="76">
        <v>1156502287</v>
      </c>
      <c r="H90" s="76">
        <v>1009072816.3542001</v>
      </c>
      <c r="I90" s="76">
        <v>1009072816</v>
      </c>
      <c r="J90" s="76">
        <v>567915124.18620014</v>
      </c>
      <c r="K90" s="76">
        <v>818051851</v>
      </c>
      <c r="L90" s="76" t="s">
        <v>706</v>
      </c>
      <c r="M90" s="76">
        <v>567915124</v>
      </c>
      <c r="N90" s="76" t="s">
        <v>706</v>
      </c>
    </row>
    <row r="91" spans="1:14" x14ac:dyDescent="0.3">
      <c r="A91" s="14" t="s">
        <v>353</v>
      </c>
      <c r="B91" s="75">
        <v>47238</v>
      </c>
      <c r="C91" s="75">
        <v>1000000000</v>
      </c>
      <c r="D91" s="76">
        <v>1000000000</v>
      </c>
      <c r="E91" s="76" t="s">
        <v>353</v>
      </c>
      <c r="F91" s="24"/>
      <c r="G91" s="76">
        <v>1148117352</v>
      </c>
      <c r="H91" s="76">
        <v>1000071685.1024001</v>
      </c>
      <c r="I91" s="76">
        <v>1000071685</v>
      </c>
      <c r="J91" s="76">
        <v>558869096.43140006</v>
      </c>
      <c r="K91" s="76">
        <v>808656814</v>
      </c>
      <c r="L91" s="76" t="s">
        <v>706</v>
      </c>
      <c r="M91" s="76">
        <v>558869096</v>
      </c>
      <c r="N91" s="76" t="s">
        <v>706</v>
      </c>
    </row>
    <row r="92" spans="1:14" x14ac:dyDescent="0.3">
      <c r="A92" s="14" t="s">
        <v>354</v>
      </c>
      <c r="B92" s="75">
        <v>47269</v>
      </c>
      <c r="C92" s="75">
        <v>1000000000</v>
      </c>
      <c r="D92" s="76">
        <v>1000000000</v>
      </c>
      <c r="E92" s="76" t="s">
        <v>354</v>
      </c>
      <c r="F92" s="24"/>
      <c r="G92" s="76">
        <v>1139731734</v>
      </c>
      <c r="H92" s="76">
        <v>991097386.03140008</v>
      </c>
      <c r="I92" s="76">
        <v>991097386</v>
      </c>
      <c r="J92" s="76">
        <v>549937494.61530018</v>
      </c>
      <c r="K92" s="76">
        <v>799326560</v>
      </c>
      <c r="L92" s="76" t="s">
        <v>706</v>
      </c>
      <c r="M92" s="76">
        <v>549937495</v>
      </c>
      <c r="N92" s="76" t="s">
        <v>706</v>
      </c>
    </row>
    <row r="93" spans="1:14" x14ac:dyDescent="0.3">
      <c r="A93" s="14" t="s">
        <v>355</v>
      </c>
      <c r="B93" s="75">
        <v>47299</v>
      </c>
      <c r="C93" s="75">
        <v>1000000000</v>
      </c>
      <c r="D93" s="76">
        <v>1000000000</v>
      </c>
      <c r="E93" s="76" t="s">
        <v>355</v>
      </c>
      <c r="F93" s="24"/>
      <c r="G93" s="76">
        <v>1131350589</v>
      </c>
      <c r="H93" s="76">
        <v>982154333.63890004</v>
      </c>
      <c r="I93" s="76">
        <v>982154334</v>
      </c>
      <c r="J93" s="76">
        <v>541121479.68340015</v>
      </c>
      <c r="K93" s="76">
        <v>790064311</v>
      </c>
      <c r="L93" s="76" t="s">
        <v>706</v>
      </c>
      <c r="M93" s="76">
        <v>541121480</v>
      </c>
      <c r="N93" s="76" t="s">
        <v>706</v>
      </c>
    </row>
    <row r="94" spans="1:14" x14ac:dyDescent="0.3">
      <c r="A94" s="14" t="s">
        <v>356</v>
      </c>
      <c r="B94" s="75">
        <v>47330</v>
      </c>
      <c r="C94" s="75">
        <v>1000000000</v>
      </c>
      <c r="D94" s="76">
        <v>1000000000</v>
      </c>
      <c r="E94" s="76" t="s">
        <v>356</v>
      </c>
      <c r="F94" s="24"/>
      <c r="G94" s="76">
        <v>1122985153</v>
      </c>
      <c r="H94" s="76">
        <v>973252177.45650005</v>
      </c>
      <c r="I94" s="76">
        <v>973252177</v>
      </c>
      <c r="J94" s="76">
        <v>532425020.65230012</v>
      </c>
      <c r="K94" s="76">
        <v>780877457</v>
      </c>
      <c r="L94" s="76" t="s">
        <v>706</v>
      </c>
      <c r="M94" s="76">
        <v>532425021</v>
      </c>
      <c r="N94" s="76" t="s">
        <v>706</v>
      </c>
    </row>
    <row r="95" spans="1:14" x14ac:dyDescent="0.3">
      <c r="A95" s="14" t="s">
        <v>357</v>
      </c>
      <c r="B95" s="75">
        <v>47361</v>
      </c>
      <c r="C95" s="75">
        <v>1000000000</v>
      </c>
      <c r="D95" s="76">
        <v>1000000000</v>
      </c>
      <c r="E95" s="76" t="s">
        <v>357</v>
      </c>
      <c r="F95" s="24"/>
      <c r="G95" s="76">
        <v>1114638665</v>
      </c>
      <c r="H95" s="76">
        <v>964393585.34020007</v>
      </c>
      <c r="I95" s="76">
        <v>964393585</v>
      </c>
      <c r="J95" s="76">
        <v>523848158.45910001</v>
      </c>
      <c r="K95" s="76">
        <v>771767718</v>
      </c>
      <c r="L95" s="76" t="s">
        <v>706</v>
      </c>
      <c r="M95" s="76">
        <v>523848158</v>
      </c>
      <c r="N95" s="76" t="s">
        <v>706</v>
      </c>
    </row>
    <row r="96" spans="1:14" x14ac:dyDescent="0.3">
      <c r="A96" s="14" t="s">
        <v>358</v>
      </c>
      <c r="B96" s="75">
        <v>47391</v>
      </c>
      <c r="C96" s="75">
        <v>1000000000</v>
      </c>
      <c r="D96" s="76">
        <v>1000000000</v>
      </c>
      <c r="E96" s="76" t="s">
        <v>358</v>
      </c>
      <c r="F96" s="24"/>
      <c r="G96" s="76">
        <v>1106301660</v>
      </c>
      <c r="H96" s="76">
        <v>955570233.73110008</v>
      </c>
      <c r="I96" s="76">
        <v>955570234</v>
      </c>
      <c r="J96" s="76">
        <v>515384979.90849996</v>
      </c>
      <c r="K96" s="76">
        <v>762728022</v>
      </c>
      <c r="L96" s="76" t="s">
        <v>706</v>
      </c>
      <c r="M96" s="76">
        <v>515384980</v>
      </c>
      <c r="N96" s="76" t="s">
        <v>706</v>
      </c>
    </row>
    <row r="97" spans="1:14" x14ac:dyDescent="0.3">
      <c r="A97" s="14" t="s">
        <v>359</v>
      </c>
      <c r="B97" s="75">
        <v>47422</v>
      </c>
      <c r="C97" s="75">
        <v>1000000000</v>
      </c>
      <c r="D97" s="76">
        <v>1000000000</v>
      </c>
      <c r="E97" s="76" t="s">
        <v>359</v>
      </c>
      <c r="F97" s="24"/>
      <c r="G97" s="76">
        <v>1097977157</v>
      </c>
      <c r="H97" s="76">
        <v>946784617.16000009</v>
      </c>
      <c r="I97" s="76">
        <v>946784617</v>
      </c>
      <c r="J97" s="76">
        <v>507035507.58459997</v>
      </c>
      <c r="K97" s="76">
        <v>753759983</v>
      </c>
      <c r="L97" s="76" t="s">
        <v>706</v>
      </c>
      <c r="M97" s="76">
        <v>507035508</v>
      </c>
      <c r="N97" s="76" t="s">
        <v>706</v>
      </c>
    </row>
    <row r="98" spans="1:14" x14ac:dyDescent="0.3">
      <c r="A98" s="14" t="s">
        <v>360</v>
      </c>
      <c r="B98" s="75">
        <v>47452</v>
      </c>
      <c r="C98" s="75">
        <v>1000000000</v>
      </c>
      <c r="D98" s="76">
        <v>1000000000</v>
      </c>
      <c r="E98" s="76" t="s">
        <v>360</v>
      </c>
      <c r="F98" s="24"/>
      <c r="G98" s="76">
        <v>1089669121</v>
      </c>
      <c r="H98" s="76">
        <v>938040030.45830011</v>
      </c>
      <c r="I98" s="76">
        <v>938040030</v>
      </c>
      <c r="J98" s="76">
        <v>498800165.68219995</v>
      </c>
      <c r="K98" s="76">
        <v>744865827</v>
      </c>
      <c r="L98" s="76" t="s">
        <v>706</v>
      </c>
      <c r="M98" s="76">
        <v>498800166</v>
      </c>
      <c r="N98" s="76" t="s">
        <v>706</v>
      </c>
    </row>
    <row r="99" spans="1:14" x14ac:dyDescent="0.3">
      <c r="A99" s="14" t="s">
        <v>361</v>
      </c>
      <c r="B99" s="75">
        <v>47483</v>
      </c>
      <c r="C99" s="75">
        <v>1000000000</v>
      </c>
      <c r="D99" s="76">
        <v>1000000000</v>
      </c>
      <c r="E99" s="76" t="s">
        <v>361</v>
      </c>
      <c r="F99" s="24"/>
      <c r="G99" s="76">
        <v>1081379784</v>
      </c>
      <c r="H99" s="76">
        <v>929338253.31420016</v>
      </c>
      <c r="I99" s="76">
        <v>929338253</v>
      </c>
      <c r="J99" s="76">
        <v>490678542.96689987</v>
      </c>
      <c r="K99" s="76">
        <v>736046558</v>
      </c>
      <c r="L99" s="76" t="s">
        <v>706</v>
      </c>
      <c r="M99" s="76">
        <v>490678543</v>
      </c>
      <c r="N99" s="76" t="s">
        <v>706</v>
      </c>
    </row>
    <row r="100" spans="1:14" x14ac:dyDescent="0.3">
      <c r="A100" s="14" t="s">
        <v>362</v>
      </c>
      <c r="B100" s="75">
        <v>47514</v>
      </c>
      <c r="C100" s="75">
        <v>1000000000</v>
      </c>
      <c r="D100" s="76">
        <v>1000000000</v>
      </c>
      <c r="E100" s="76" t="s">
        <v>362</v>
      </c>
      <c r="F100" s="24"/>
      <c r="G100" s="76">
        <v>1073143549</v>
      </c>
      <c r="H100" s="76">
        <v>920708656.56230021</v>
      </c>
      <c r="I100" s="76">
        <v>920708657</v>
      </c>
      <c r="J100" s="76">
        <v>482684680.86869979</v>
      </c>
      <c r="K100" s="76">
        <v>727324961</v>
      </c>
      <c r="L100" s="76" t="s">
        <v>706</v>
      </c>
      <c r="M100" s="76">
        <v>482684681</v>
      </c>
      <c r="N100" s="76" t="s">
        <v>706</v>
      </c>
    </row>
    <row r="101" spans="1:14" x14ac:dyDescent="0.3">
      <c r="A101" s="14" t="s">
        <v>363</v>
      </c>
      <c r="B101" s="75">
        <v>47542</v>
      </c>
      <c r="C101" s="75">
        <v>1000000000</v>
      </c>
      <c r="D101" s="76">
        <v>1000000000</v>
      </c>
      <c r="E101" s="76" t="s">
        <v>363</v>
      </c>
      <c r="F101" s="24"/>
      <c r="G101" s="76">
        <v>1064911707</v>
      </c>
      <c r="H101" s="76">
        <v>912109225.11030018</v>
      </c>
      <c r="I101" s="76">
        <v>912109225</v>
      </c>
      <c r="J101" s="76">
        <v>474795040.23409986</v>
      </c>
      <c r="K101" s="76">
        <v>718667340</v>
      </c>
      <c r="L101" s="76" t="s">
        <v>706</v>
      </c>
      <c r="M101" s="76">
        <v>474795040</v>
      </c>
      <c r="N101" s="76" t="s">
        <v>706</v>
      </c>
    </row>
    <row r="102" spans="1:14" x14ac:dyDescent="0.3">
      <c r="A102" s="14" t="s">
        <v>364</v>
      </c>
      <c r="B102" s="75">
        <v>47573</v>
      </c>
      <c r="C102" s="75">
        <v>1000000000</v>
      </c>
      <c r="D102" s="76">
        <v>1000000000</v>
      </c>
      <c r="E102" s="76" t="s">
        <v>364</v>
      </c>
      <c r="F102" s="24"/>
      <c r="G102" s="76">
        <v>1056683739</v>
      </c>
      <c r="H102" s="76">
        <v>903539432.38280022</v>
      </c>
      <c r="I102" s="76">
        <v>903539432</v>
      </c>
      <c r="J102" s="76">
        <v>467008163.60779977</v>
      </c>
      <c r="K102" s="76">
        <v>710072944</v>
      </c>
      <c r="L102" s="76" t="s">
        <v>706</v>
      </c>
      <c r="M102" s="76">
        <v>467008164</v>
      </c>
      <c r="N102" s="76" t="s">
        <v>706</v>
      </c>
    </row>
    <row r="103" spans="1:14" x14ac:dyDescent="0.3">
      <c r="A103" s="14" t="s">
        <v>365</v>
      </c>
      <c r="B103" s="75">
        <v>47603</v>
      </c>
      <c r="C103" s="75">
        <v>1000000000</v>
      </c>
      <c r="D103" s="76">
        <v>1000000000</v>
      </c>
      <c r="E103" s="76" t="s">
        <v>365</v>
      </c>
      <c r="F103" s="24"/>
      <c r="G103" s="76">
        <v>1048473254</v>
      </c>
      <c r="H103" s="76">
        <v>895010813.80180025</v>
      </c>
      <c r="I103" s="76">
        <v>895010814</v>
      </c>
      <c r="J103" s="76">
        <v>459328803.91169977</v>
      </c>
      <c r="K103" s="76">
        <v>701550488</v>
      </c>
      <c r="L103" s="76" t="s">
        <v>706</v>
      </c>
      <c r="M103" s="76">
        <v>459328804</v>
      </c>
      <c r="N103" s="76" t="s">
        <v>706</v>
      </c>
    </row>
    <row r="104" spans="1:14" x14ac:dyDescent="0.3">
      <c r="A104" s="14" t="s">
        <v>366</v>
      </c>
      <c r="B104" s="75">
        <v>47634</v>
      </c>
      <c r="C104" s="75">
        <v>1000000000</v>
      </c>
      <c r="D104" s="76">
        <v>1000000000</v>
      </c>
      <c r="E104" s="76" t="s">
        <v>366</v>
      </c>
      <c r="F104" s="24"/>
      <c r="G104" s="76">
        <v>1040272398</v>
      </c>
      <c r="H104" s="76">
        <v>886516536.72540021</v>
      </c>
      <c r="I104" s="76">
        <v>886516537</v>
      </c>
      <c r="J104" s="76">
        <v>451752198.72819972</v>
      </c>
      <c r="K104" s="76">
        <v>693094231</v>
      </c>
      <c r="L104" s="76" t="s">
        <v>706</v>
      </c>
      <c r="M104" s="76">
        <v>451752199</v>
      </c>
      <c r="N104" s="76" t="s">
        <v>706</v>
      </c>
    </row>
    <row r="105" spans="1:14" x14ac:dyDescent="0.3">
      <c r="A105" s="14" t="s">
        <v>367</v>
      </c>
      <c r="B105" s="75">
        <v>47664</v>
      </c>
      <c r="C105" s="75">
        <v>1000000000</v>
      </c>
      <c r="D105" s="76">
        <v>1000000000</v>
      </c>
      <c r="E105" s="76" t="s">
        <v>367</v>
      </c>
      <c r="F105" s="24"/>
      <c r="G105" s="76">
        <v>1032079307</v>
      </c>
      <c r="H105" s="76">
        <v>878054911.09930027</v>
      </c>
      <c r="I105" s="76">
        <v>878054911</v>
      </c>
      <c r="J105" s="76">
        <v>444276299.95129967</v>
      </c>
      <c r="K105" s="76">
        <v>684702499</v>
      </c>
      <c r="L105" s="76" t="s">
        <v>706</v>
      </c>
      <c r="M105" s="76">
        <v>444276300</v>
      </c>
      <c r="N105" s="76" t="s">
        <v>706</v>
      </c>
    </row>
    <row r="106" spans="1:14" x14ac:dyDescent="0.3">
      <c r="A106" s="14" t="s">
        <v>368</v>
      </c>
      <c r="B106" s="75">
        <v>47695</v>
      </c>
      <c r="C106" s="75">
        <v>1000000000</v>
      </c>
      <c r="D106" s="76">
        <v>1000000000</v>
      </c>
      <c r="E106" s="76" t="s">
        <v>368</v>
      </c>
      <c r="F106" s="24"/>
      <c r="G106" s="76">
        <v>1023909769</v>
      </c>
      <c r="H106" s="76">
        <v>869639248.25480032</v>
      </c>
      <c r="I106" s="76">
        <v>869639248</v>
      </c>
      <c r="J106" s="76">
        <v>436906632.96519971</v>
      </c>
      <c r="K106" s="76">
        <v>676385304</v>
      </c>
      <c r="L106" s="76" t="s">
        <v>706</v>
      </c>
      <c r="M106" s="76">
        <v>436906633</v>
      </c>
      <c r="N106" s="76" t="s">
        <v>706</v>
      </c>
    </row>
    <row r="107" spans="1:14" x14ac:dyDescent="0.3">
      <c r="A107" s="14" t="s">
        <v>369</v>
      </c>
      <c r="B107" s="75">
        <v>47726</v>
      </c>
      <c r="C107" s="75">
        <v>1000000000</v>
      </c>
      <c r="D107" s="76">
        <v>1000000000</v>
      </c>
      <c r="E107" s="76" t="s">
        <v>369</v>
      </c>
      <c r="F107" s="24"/>
      <c r="G107" s="76">
        <v>1015748315</v>
      </c>
      <c r="H107" s="76">
        <v>861256267.12640035</v>
      </c>
      <c r="I107" s="76">
        <v>861256267</v>
      </c>
      <c r="J107" s="76">
        <v>429635280.67659974</v>
      </c>
      <c r="K107" s="76">
        <v>668131919</v>
      </c>
      <c r="L107" s="76" t="s">
        <v>706</v>
      </c>
      <c r="M107" s="76">
        <v>429635281</v>
      </c>
      <c r="N107" s="76" t="s">
        <v>706</v>
      </c>
    </row>
    <row r="108" spans="1:14" x14ac:dyDescent="0.3">
      <c r="A108" s="14" t="s">
        <v>370</v>
      </c>
      <c r="B108" s="75">
        <v>47756</v>
      </c>
      <c r="C108" s="75">
        <v>1000000000</v>
      </c>
      <c r="D108" s="76">
        <v>1000000000</v>
      </c>
      <c r="E108" s="76" t="s">
        <v>370</v>
      </c>
      <c r="F108" s="24"/>
      <c r="G108" s="76">
        <v>1007591223</v>
      </c>
      <c r="H108" s="76">
        <v>852902721.8465004</v>
      </c>
      <c r="I108" s="76">
        <v>852902722</v>
      </c>
      <c r="J108" s="76">
        <v>422459498.13419986</v>
      </c>
      <c r="K108" s="76">
        <v>659939494</v>
      </c>
      <c r="L108" s="76" t="s">
        <v>706</v>
      </c>
      <c r="M108" s="76">
        <v>422459498</v>
      </c>
      <c r="N108" s="76" t="s">
        <v>706</v>
      </c>
    </row>
    <row r="109" spans="1:14" x14ac:dyDescent="0.3">
      <c r="A109" s="14" t="s">
        <v>371</v>
      </c>
      <c r="B109" s="75">
        <v>47787</v>
      </c>
      <c r="C109" s="75">
        <v>1000000000</v>
      </c>
      <c r="D109" s="76">
        <v>1000000000</v>
      </c>
      <c r="E109" s="76" t="s">
        <v>371</v>
      </c>
      <c r="F109" s="24"/>
      <c r="G109" s="76">
        <v>999461913</v>
      </c>
      <c r="H109" s="76">
        <v>844598319.23200035</v>
      </c>
      <c r="I109" s="76">
        <v>844598319</v>
      </c>
      <c r="J109" s="76">
        <v>415387886.36669993</v>
      </c>
      <c r="K109" s="76">
        <v>651822918</v>
      </c>
      <c r="L109" s="76" t="s">
        <v>706</v>
      </c>
      <c r="M109" s="76">
        <v>415387886</v>
      </c>
      <c r="N109" s="76" t="s">
        <v>706</v>
      </c>
    </row>
    <row r="110" spans="1:14" x14ac:dyDescent="0.3">
      <c r="A110" s="14" t="s">
        <v>372</v>
      </c>
      <c r="B110" s="75">
        <v>47817</v>
      </c>
      <c r="C110" s="75">
        <v>1000000000</v>
      </c>
      <c r="D110" s="76">
        <v>1000000000</v>
      </c>
      <c r="E110" s="76" t="s">
        <v>372</v>
      </c>
      <c r="F110" s="24"/>
      <c r="G110" s="76">
        <v>991353957</v>
      </c>
      <c r="H110" s="76">
        <v>836337457.12570035</v>
      </c>
      <c r="I110" s="76">
        <v>836337457</v>
      </c>
      <c r="J110" s="76">
        <v>408416424.27209997</v>
      </c>
      <c r="K110" s="76">
        <v>643777443</v>
      </c>
      <c r="L110" s="76" t="s">
        <v>706</v>
      </c>
      <c r="M110" s="76">
        <v>408416424</v>
      </c>
      <c r="N110" s="76" t="s">
        <v>706</v>
      </c>
    </row>
    <row r="111" spans="1:14" x14ac:dyDescent="0.3">
      <c r="A111" s="14" t="s">
        <v>373</v>
      </c>
      <c r="B111" s="75">
        <v>47848</v>
      </c>
      <c r="C111" s="75">
        <v>1000000000</v>
      </c>
      <c r="D111" s="76">
        <v>1000000000</v>
      </c>
      <c r="E111" s="76" t="s">
        <v>373</v>
      </c>
      <c r="F111" s="24"/>
      <c r="G111" s="76">
        <v>983277841</v>
      </c>
      <c r="H111" s="76">
        <v>828128813.24150038</v>
      </c>
      <c r="I111" s="76">
        <v>828128813</v>
      </c>
      <c r="J111" s="76">
        <v>401548106.41809988</v>
      </c>
      <c r="K111" s="76">
        <v>635809331</v>
      </c>
      <c r="L111" s="76" t="s">
        <v>706</v>
      </c>
      <c r="M111" s="76">
        <v>401548106</v>
      </c>
      <c r="N111" s="76" t="s">
        <v>706</v>
      </c>
    </row>
    <row r="112" spans="1:14" x14ac:dyDescent="0.3">
      <c r="A112" s="14" t="s">
        <v>374</v>
      </c>
      <c r="B112" s="75">
        <v>47879</v>
      </c>
      <c r="C112" s="75">
        <v>1000000000</v>
      </c>
      <c r="D112" s="76">
        <v>1000000000</v>
      </c>
      <c r="E112" s="76" t="s">
        <v>374</v>
      </c>
      <c r="F112" s="24"/>
      <c r="G112" s="76">
        <v>975226535</v>
      </c>
      <c r="H112" s="76">
        <v>819966279.50610042</v>
      </c>
      <c r="I112" s="76">
        <v>819966280</v>
      </c>
      <c r="J112" s="76">
        <v>394778702.84379983</v>
      </c>
      <c r="K112" s="76">
        <v>627913454</v>
      </c>
      <c r="L112" s="76" t="s">
        <v>706</v>
      </c>
      <c r="M112" s="76">
        <v>394778703</v>
      </c>
      <c r="N112" s="76" t="s">
        <v>706</v>
      </c>
    </row>
    <row r="113" spans="1:14" x14ac:dyDescent="0.3">
      <c r="A113" s="14" t="s">
        <v>375</v>
      </c>
      <c r="B113" s="75">
        <v>47907</v>
      </c>
      <c r="C113" s="75">
        <v>500000000</v>
      </c>
      <c r="D113" s="76">
        <v>500000000</v>
      </c>
      <c r="E113" s="76" t="s">
        <v>375</v>
      </c>
      <c r="F113" s="24"/>
      <c r="G113" s="76">
        <v>967185548</v>
      </c>
      <c r="H113" s="76">
        <v>811837524.21200037</v>
      </c>
      <c r="I113" s="76">
        <v>811837524</v>
      </c>
      <c r="J113" s="76">
        <v>388101105.88579988</v>
      </c>
      <c r="K113" s="76">
        <v>620079982</v>
      </c>
      <c r="L113" s="76" t="s">
        <v>706</v>
      </c>
      <c r="M113" s="76">
        <v>388101106</v>
      </c>
      <c r="N113" s="76" t="s">
        <v>706</v>
      </c>
    </row>
    <row r="114" spans="1:14" x14ac:dyDescent="0.3">
      <c r="A114" s="14" t="s">
        <v>376</v>
      </c>
      <c r="B114" s="75">
        <v>47938</v>
      </c>
      <c r="C114" s="75">
        <v>500000000</v>
      </c>
      <c r="D114" s="76">
        <v>500000000</v>
      </c>
      <c r="E114" s="76" t="s">
        <v>376</v>
      </c>
      <c r="F114" s="24"/>
      <c r="G114" s="76">
        <v>959165471</v>
      </c>
      <c r="H114" s="76">
        <v>803751318.76930034</v>
      </c>
      <c r="I114" s="76">
        <v>803751319</v>
      </c>
      <c r="J114" s="76">
        <v>381518405.00359988</v>
      </c>
      <c r="K114" s="76">
        <v>612315259</v>
      </c>
      <c r="L114" s="76" t="s">
        <v>706</v>
      </c>
      <c r="M114" s="76">
        <v>381518405</v>
      </c>
      <c r="N114" s="76" t="s">
        <v>706</v>
      </c>
    </row>
    <row r="115" spans="1:14" x14ac:dyDescent="0.3">
      <c r="A115" s="14" t="s">
        <v>377</v>
      </c>
      <c r="B115" s="75">
        <v>47968</v>
      </c>
      <c r="C115" s="75">
        <v>500000000</v>
      </c>
      <c r="D115" s="76">
        <v>500000000</v>
      </c>
      <c r="E115" s="76" t="s">
        <v>377</v>
      </c>
      <c r="F115" s="24"/>
      <c r="G115" s="76">
        <v>951166505</v>
      </c>
      <c r="H115" s="76">
        <v>795707680.5837003</v>
      </c>
      <c r="I115" s="76">
        <v>795707681</v>
      </c>
      <c r="J115" s="76">
        <v>375029457.3973999</v>
      </c>
      <c r="K115" s="76">
        <v>604618913</v>
      </c>
      <c r="L115" s="76" t="s">
        <v>706</v>
      </c>
      <c r="M115" s="76">
        <v>375029457</v>
      </c>
      <c r="N115" s="76" t="s">
        <v>706</v>
      </c>
    </row>
    <row r="116" spans="1:14" x14ac:dyDescent="0.3">
      <c r="A116" s="14" t="s">
        <v>378</v>
      </c>
      <c r="B116" s="75">
        <v>47999</v>
      </c>
      <c r="C116" s="75">
        <v>500000000</v>
      </c>
      <c r="D116" s="76">
        <v>500000000</v>
      </c>
      <c r="E116" s="76" t="s">
        <v>378</v>
      </c>
      <c r="F116" s="24"/>
      <c r="G116" s="76">
        <v>943178619</v>
      </c>
      <c r="H116" s="76">
        <v>787698083.5765003</v>
      </c>
      <c r="I116" s="76">
        <v>787698084</v>
      </c>
      <c r="J116" s="76">
        <v>368629134.37459993</v>
      </c>
      <c r="K116" s="76">
        <v>596984096</v>
      </c>
      <c r="L116" s="76" t="s">
        <v>706</v>
      </c>
      <c r="M116" s="76">
        <v>368629134</v>
      </c>
      <c r="N116" s="76" t="s">
        <v>706</v>
      </c>
    </row>
    <row r="117" spans="1:14" x14ac:dyDescent="0.3">
      <c r="A117" s="14" t="s">
        <v>379</v>
      </c>
      <c r="B117" s="75">
        <v>48029</v>
      </c>
      <c r="C117" s="75">
        <v>500000000</v>
      </c>
      <c r="D117" s="76">
        <v>500000000</v>
      </c>
      <c r="E117" s="76" t="s">
        <v>379</v>
      </c>
      <c r="F117" s="24"/>
      <c r="G117" s="76">
        <v>935208187</v>
      </c>
      <c r="H117" s="76">
        <v>779727733.09970033</v>
      </c>
      <c r="I117" s="76">
        <v>779727733</v>
      </c>
      <c r="J117" s="76">
        <v>362318813.15400004</v>
      </c>
      <c r="K117" s="76">
        <v>589414408</v>
      </c>
      <c r="L117" s="76" t="s">
        <v>706</v>
      </c>
      <c r="M117" s="76">
        <v>362318813</v>
      </c>
      <c r="N117" s="76" t="s">
        <v>706</v>
      </c>
    </row>
    <row r="118" spans="1:14" x14ac:dyDescent="0.3">
      <c r="A118" s="14" t="s">
        <v>380</v>
      </c>
      <c r="B118" s="75">
        <v>48060</v>
      </c>
      <c r="C118" s="75">
        <v>500000000</v>
      </c>
      <c r="D118" s="76">
        <v>500000000</v>
      </c>
      <c r="E118" s="76" t="s">
        <v>380</v>
      </c>
      <c r="F118" s="24"/>
      <c r="G118" s="76">
        <v>927255801</v>
      </c>
      <c r="H118" s="76">
        <v>771796988.90150023</v>
      </c>
      <c r="I118" s="76">
        <v>771796989</v>
      </c>
      <c r="J118" s="76">
        <v>356097577.93190002</v>
      </c>
      <c r="K118" s="76">
        <v>581909759</v>
      </c>
      <c r="L118" s="76" t="s">
        <v>706</v>
      </c>
      <c r="M118" s="76">
        <v>356097578</v>
      </c>
      <c r="N118" s="76" t="s">
        <v>706</v>
      </c>
    </row>
    <row r="119" spans="1:14" x14ac:dyDescent="0.3">
      <c r="A119" s="14" t="s">
        <v>381</v>
      </c>
      <c r="B119" s="75">
        <v>48091</v>
      </c>
      <c r="C119" s="75">
        <v>500000000</v>
      </c>
      <c r="D119" s="76">
        <v>500000000</v>
      </c>
      <c r="E119" s="76" t="s">
        <v>381</v>
      </c>
      <c r="F119" s="24"/>
      <c r="G119" s="76">
        <v>919322799</v>
      </c>
      <c r="H119" s="76">
        <v>763906827.14660025</v>
      </c>
      <c r="I119" s="76">
        <v>763906827</v>
      </c>
      <c r="J119" s="76">
        <v>349964802.31599998</v>
      </c>
      <c r="K119" s="76">
        <v>574470519</v>
      </c>
      <c r="L119" s="76" t="s">
        <v>706</v>
      </c>
      <c r="M119" s="76">
        <v>349964802</v>
      </c>
      <c r="N119" s="76" t="s">
        <v>706</v>
      </c>
    </row>
    <row r="120" spans="1:14" x14ac:dyDescent="0.3">
      <c r="A120" s="14" t="s">
        <v>382</v>
      </c>
      <c r="B120" s="75">
        <v>48121</v>
      </c>
      <c r="C120" s="75">
        <v>500000000</v>
      </c>
      <c r="D120" s="76">
        <v>500000000</v>
      </c>
      <c r="E120" s="76" t="s">
        <v>382</v>
      </c>
      <c r="F120" s="24"/>
      <c r="G120" s="76">
        <v>911406473</v>
      </c>
      <c r="H120" s="76">
        <v>756054858.94280028</v>
      </c>
      <c r="I120" s="76">
        <v>756054859</v>
      </c>
      <c r="J120" s="76">
        <v>343918328.19239998</v>
      </c>
      <c r="K120" s="76">
        <v>567094529</v>
      </c>
      <c r="L120" s="76" t="s">
        <v>706</v>
      </c>
      <c r="M120" s="76">
        <v>343918328</v>
      </c>
      <c r="N120" s="76" t="s">
        <v>706</v>
      </c>
    </row>
    <row r="121" spans="1:14" x14ac:dyDescent="0.3">
      <c r="A121" s="14" t="s">
        <v>383</v>
      </c>
      <c r="B121" s="75">
        <v>48152</v>
      </c>
      <c r="C121" s="75">
        <v>500000000</v>
      </c>
      <c r="D121" s="76">
        <v>500000000</v>
      </c>
      <c r="E121" s="76" t="s">
        <v>383</v>
      </c>
      <c r="F121" s="24"/>
      <c r="G121" s="76">
        <v>903516132</v>
      </c>
      <c r="H121" s="76">
        <v>748248665.31730032</v>
      </c>
      <c r="I121" s="76">
        <v>748248665</v>
      </c>
      <c r="J121" s="76">
        <v>337960542.94440007</v>
      </c>
      <c r="K121" s="76">
        <v>559787110</v>
      </c>
      <c r="L121" s="76" t="s">
        <v>706</v>
      </c>
      <c r="M121" s="76">
        <v>337960543</v>
      </c>
      <c r="N121" s="76" t="s">
        <v>706</v>
      </c>
    </row>
    <row r="122" spans="1:14" x14ac:dyDescent="0.3">
      <c r="A122" s="14" t="s">
        <v>384</v>
      </c>
      <c r="B122" s="75">
        <v>48182</v>
      </c>
      <c r="C122" s="75">
        <v>500000000</v>
      </c>
      <c r="D122" s="76">
        <v>500000000</v>
      </c>
      <c r="E122" s="76" t="s">
        <v>384</v>
      </c>
      <c r="F122" s="24"/>
      <c r="G122" s="76">
        <v>895646158</v>
      </c>
      <c r="H122" s="76">
        <v>740483433.82130027</v>
      </c>
      <c r="I122" s="76">
        <v>740483434</v>
      </c>
      <c r="J122" s="76">
        <v>332088190.15620017</v>
      </c>
      <c r="K122" s="76">
        <v>552544276</v>
      </c>
      <c r="L122" s="76" t="s">
        <v>706</v>
      </c>
      <c r="M122" s="76">
        <v>332088190</v>
      </c>
      <c r="N122" s="76" t="s">
        <v>706</v>
      </c>
    </row>
    <row r="123" spans="1:14" x14ac:dyDescent="0.3">
      <c r="A123" s="14" t="s">
        <v>385</v>
      </c>
      <c r="B123" s="75">
        <v>48213</v>
      </c>
      <c r="C123" s="75">
        <v>500000000</v>
      </c>
      <c r="D123" s="76">
        <v>500000000</v>
      </c>
      <c r="E123" s="76" t="s">
        <v>385</v>
      </c>
      <c r="F123" s="24"/>
      <c r="G123" s="76">
        <v>887788936</v>
      </c>
      <c r="H123" s="76">
        <v>732752734.12970018</v>
      </c>
      <c r="I123" s="76">
        <v>732752734</v>
      </c>
      <c r="J123" s="76">
        <v>326297366.14330006</v>
      </c>
      <c r="K123" s="76">
        <v>545360876</v>
      </c>
      <c r="L123" s="76" t="s">
        <v>706</v>
      </c>
      <c r="M123" s="76">
        <v>326297366</v>
      </c>
      <c r="N123" s="76" t="s">
        <v>706</v>
      </c>
    </row>
    <row r="124" spans="1:14" x14ac:dyDescent="0.3">
      <c r="A124" s="14" t="s">
        <v>386</v>
      </c>
      <c r="B124" s="75">
        <v>48244</v>
      </c>
      <c r="C124" s="75">
        <v>500000000</v>
      </c>
      <c r="D124" s="76">
        <v>500000000</v>
      </c>
      <c r="E124" s="76" t="s">
        <v>386</v>
      </c>
      <c r="F124" s="24"/>
      <c r="G124" s="76">
        <v>879955838</v>
      </c>
      <c r="H124" s="76">
        <v>725065825.1420002</v>
      </c>
      <c r="I124" s="76">
        <v>725065825</v>
      </c>
      <c r="J124" s="76">
        <v>320591196.63650012</v>
      </c>
      <c r="K124" s="76">
        <v>538243459</v>
      </c>
      <c r="L124" s="76" t="s">
        <v>706</v>
      </c>
      <c r="M124" s="76">
        <v>320591197</v>
      </c>
      <c r="N124" s="76" t="s">
        <v>706</v>
      </c>
    </row>
    <row r="125" spans="1:14" x14ac:dyDescent="0.3">
      <c r="A125" s="14" t="s">
        <v>387</v>
      </c>
      <c r="B125" s="75">
        <v>48273</v>
      </c>
      <c r="C125" s="75">
        <v>500000000</v>
      </c>
      <c r="D125" s="76">
        <v>500000000</v>
      </c>
      <c r="E125" s="76" t="s">
        <v>387</v>
      </c>
      <c r="F125" s="24"/>
      <c r="G125" s="76">
        <v>872129645</v>
      </c>
      <c r="H125" s="76">
        <v>717408383.42550015</v>
      </c>
      <c r="I125" s="76">
        <v>717408383</v>
      </c>
      <c r="J125" s="76">
        <v>314962348.65040016</v>
      </c>
      <c r="K125" s="76">
        <v>531181042</v>
      </c>
      <c r="L125" s="76" t="s">
        <v>706</v>
      </c>
      <c r="M125" s="76">
        <v>314962349</v>
      </c>
      <c r="N125" s="76" t="s">
        <v>706</v>
      </c>
    </row>
    <row r="126" spans="1:14" x14ac:dyDescent="0.3">
      <c r="A126" s="14" t="s">
        <v>388</v>
      </c>
      <c r="B126" s="75">
        <v>48304</v>
      </c>
      <c r="C126" s="75">
        <v>500000000</v>
      </c>
      <c r="D126" s="76">
        <v>500000000</v>
      </c>
      <c r="E126" s="76" t="s">
        <v>388</v>
      </c>
      <c r="F126" s="24"/>
      <c r="G126" s="76">
        <v>864314296</v>
      </c>
      <c r="H126" s="76">
        <v>709783557.16070008</v>
      </c>
      <c r="I126" s="76">
        <v>709783557</v>
      </c>
      <c r="J126" s="76">
        <v>309411294.86400008</v>
      </c>
      <c r="K126" s="76">
        <v>524175657</v>
      </c>
      <c r="L126" s="76" t="s">
        <v>706</v>
      </c>
      <c r="M126" s="76">
        <v>309411295</v>
      </c>
      <c r="N126" s="76" t="s">
        <v>706</v>
      </c>
    </row>
    <row r="127" spans="1:14" x14ac:dyDescent="0.3">
      <c r="A127" s="14" t="s">
        <v>389</v>
      </c>
      <c r="B127" s="75">
        <v>48334</v>
      </c>
      <c r="C127" s="75">
        <v>500000000</v>
      </c>
      <c r="D127" s="76">
        <v>500000000</v>
      </c>
      <c r="E127" s="76" t="s">
        <v>389</v>
      </c>
      <c r="F127" s="24"/>
      <c r="G127" s="76">
        <v>856504774</v>
      </c>
      <c r="H127" s="76">
        <v>702187130.7262001</v>
      </c>
      <c r="I127" s="76">
        <v>702187131</v>
      </c>
      <c r="J127" s="76">
        <v>303935291.28830004</v>
      </c>
      <c r="K127" s="76">
        <v>517223887</v>
      </c>
      <c r="L127" s="76" t="s">
        <v>706</v>
      </c>
      <c r="M127" s="76">
        <v>303935291</v>
      </c>
      <c r="N127" s="76" t="s">
        <v>706</v>
      </c>
    </row>
    <row r="128" spans="1:14" x14ac:dyDescent="0.3">
      <c r="A128" s="14" t="s">
        <v>390</v>
      </c>
      <c r="B128" s="75">
        <v>48365</v>
      </c>
      <c r="C128" s="75">
        <v>500000000</v>
      </c>
      <c r="D128" s="76">
        <v>500000000</v>
      </c>
      <c r="E128" s="76" t="s">
        <v>390</v>
      </c>
      <c r="F128" s="24"/>
      <c r="G128" s="76">
        <v>848695727</v>
      </c>
      <c r="H128" s="76">
        <v>694614641.10720015</v>
      </c>
      <c r="I128" s="76">
        <v>694614641</v>
      </c>
      <c r="J128" s="76">
        <v>298531549.04419994</v>
      </c>
      <c r="K128" s="76">
        <v>510322169</v>
      </c>
      <c r="L128" s="76" t="s">
        <v>706</v>
      </c>
      <c r="M128" s="76">
        <v>298531549</v>
      </c>
      <c r="N128" s="76" t="s">
        <v>706</v>
      </c>
    </row>
    <row r="129" spans="1:14" x14ac:dyDescent="0.3">
      <c r="A129" s="14" t="s">
        <v>391</v>
      </c>
      <c r="B129" s="75">
        <v>48395</v>
      </c>
      <c r="C129" s="75">
        <v>500000000</v>
      </c>
      <c r="D129" s="76">
        <v>500000000</v>
      </c>
      <c r="E129" s="76" t="s">
        <v>391</v>
      </c>
      <c r="F129" s="24"/>
      <c r="G129" s="76">
        <v>840891821</v>
      </c>
      <c r="H129" s="76">
        <v>687069840.46920013</v>
      </c>
      <c r="I129" s="76">
        <v>687069840</v>
      </c>
      <c r="J129" s="76">
        <v>293200848.43799996</v>
      </c>
      <c r="K129" s="76">
        <v>503472995</v>
      </c>
      <c r="L129" s="76" t="s">
        <v>706</v>
      </c>
      <c r="M129" s="76">
        <v>293200848</v>
      </c>
      <c r="N129" s="76" t="s">
        <v>706</v>
      </c>
    </row>
    <row r="130" spans="1:14" x14ac:dyDescent="0.3">
      <c r="A130" s="14" t="s">
        <v>392</v>
      </c>
      <c r="B130" s="75">
        <v>48426</v>
      </c>
      <c r="C130" s="75">
        <v>500000000</v>
      </c>
      <c r="D130" s="76">
        <v>500000000</v>
      </c>
      <c r="E130" s="76" t="s">
        <v>392</v>
      </c>
      <c r="F130" s="24"/>
      <c r="G130" s="76">
        <v>833098468</v>
      </c>
      <c r="H130" s="76">
        <v>679557065.98770022</v>
      </c>
      <c r="I130" s="76">
        <v>679557066</v>
      </c>
      <c r="J130" s="76">
        <v>287944180.87859988</v>
      </c>
      <c r="K130" s="76">
        <v>496679257</v>
      </c>
      <c r="L130" s="76" t="s">
        <v>706</v>
      </c>
      <c r="M130" s="76">
        <v>287944181</v>
      </c>
      <c r="N130" s="76" t="s">
        <v>706</v>
      </c>
    </row>
    <row r="131" spans="1:14" x14ac:dyDescent="0.3">
      <c r="A131" s="14" t="s">
        <v>393</v>
      </c>
      <c r="B131" s="75">
        <v>48457</v>
      </c>
      <c r="C131" s="75">
        <v>500000000</v>
      </c>
      <c r="D131" s="76">
        <v>500000000</v>
      </c>
      <c r="E131" s="76" t="s">
        <v>393</v>
      </c>
      <c r="F131" s="24"/>
      <c r="G131" s="76">
        <v>825304344</v>
      </c>
      <c r="H131" s="76">
        <v>672066994.01260018</v>
      </c>
      <c r="I131" s="76">
        <v>672066994</v>
      </c>
      <c r="J131" s="76">
        <v>282756747.22259998</v>
      </c>
      <c r="K131" s="76">
        <v>489933856</v>
      </c>
      <c r="L131" s="76" t="s">
        <v>706</v>
      </c>
      <c r="M131" s="76">
        <v>282756747</v>
      </c>
      <c r="N131" s="76" t="s">
        <v>706</v>
      </c>
    </row>
    <row r="132" spans="1:14" x14ac:dyDescent="0.3">
      <c r="A132" s="14" t="s">
        <v>394</v>
      </c>
      <c r="B132" s="75">
        <v>48487</v>
      </c>
      <c r="C132" s="75">
        <v>500000000</v>
      </c>
      <c r="D132" s="76">
        <v>500000000</v>
      </c>
      <c r="E132" s="76" t="s">
        <v>394</v>
      </c>
      <c r="F132" s="24"/>
      <c r="G132" s="76">
        <v>817506685</v>
      </c>
      <c r="H132" s="76">
        <v>664597324.78180027</v>
      </c>
      <c r="I132" s="76">
        <v>664597325</v>
      </c>
      <c r="J132" s="76">
        <v>277636802.89649987</v>
      </c>
      <c r="K132" s="76">
        <v>483234872</v>
      </c>
      <c r="L132" s="76" t="s">
        <v>706</v>
      </c>
      <c r="M132" s="76">
        <v>277636803</v>
      </c>
      <c r="N132" s="76" t="s">
        <v>706</v>
      </c>
    </row>
    <row r="133" spans="1:14" x14ac:dyDescent="0.3">
      <c r="A133" s="14" t="s">
        <v>395</v>
      </c>
      <c r="B133" s="75">
        <v>48518</v>
      </c>
      <c r="C133" s="75">
        <v>500000000</v>
      </c>
      <c r="D133" s="76">
        <v>500000000</v>
      </c>
      <c r="E133" s="76" t="s">
        <v>395</v>
      </c>
      <c r="F133" s="24"/>
      <c r="G133" s="76">
        <v>809713181</v>
      </c>
      <c r="H133" s="76">
        <v>657154255.17230034</v>
      </c>
      <c r="I133" s="76">
        <v>657154255</v>
      </c>
      <c r="J133" s="76">
        <v>272586162.99039984</v>
      </c>
      <c r="K133" s="76">
        <v>476586567</v>
      </c>
      <c r="L133" s="76" t="s">
        <v>706</v>
      </c>
      <c r="M133" s="76">
        <v>272586163</v>
      </c>
      <c r="N133" s="76" t="s">
        <v>706</v>
      </c>
    </row>
    <row r="134" spans="1:14" x14ac:dyDescent="0.3">
      <c r="A134" s="14" t="s">
        <v>396</v>
      </c>
      <c r="B134" s="75">
        <v>48548</v>
      </c>
      <c r="C134" s="75">
        <v>500000000</v>
      </c>
      <c r="D134" s="76">
        <v>500000000</v>
      </c>
      <c r="E134" s="76" t="s">
        <v>396</v>
      </c>
      <c r="F134" s="24"/>
      <c r="G134" s="76">
        <v>801921358</v>
      </c>
      <c r="H134" s="76">
        <v>649735708.56300044</v>
      </c>
      <c r="I134" s="76">
        <v>649735709</v>
      </c>
      <c r="J134" s="76">
        <v>267603170.06109977</v>
      </c>
      <c r="K134" s="76">
        <v>469987170</v>
      </c>
      <c r="L134" s="76" t="s">
        <v>706</v>
      </c>
      <c r="M134" s="76">
        <v>267603170</v>
      </c>
      <c r="N134" s="76" t="s">
        <v>706</v>
      </c>
    </row>
    <row r="135" spans="1:14" x14ac:dyDescent="0.3">
      <c r="A135" s="14" t="s">
        <v>397</v>
      </c>
      <c r="B135" s="75">
        <v>48579</v>
      </c>
      <c r="C135" s="75">
        <v>500000000</v>
      </c>
      <c r="D135" s="76">
        <v>500000000</v>
      </c>
      <c r="E135" s="76" t="s">
        <v>397</v>
      </c>
      <c r="F135" s="24"/>
      <c r="G135" s="76">
        <v>794132963</v>
      </c>
      <c r="H135" s="76">
        <v>642343032.69830036</v>
      </c>
      <c r="I135" s="76">
        <v>642343033</v>
      </c>
      <c r="J135" s="76">
        <v>262687599.69009972</v>
      </c>
      <c r="K135" s="76">
        <v>463437400</v>
      </c>
      <c r="L135" s="76" t="s">
        <v>706</v>
      </c>
      <c r="M135" s="76">
        <v>262687600</v>
      </c>
      <c r="N135" s="76" t="s">
        <v>706</v>
      </c>
    </row>
    <row r="136" spans="1:14" x14ac:dyDescent="0.3">
      <c r="A136" s="14" t="s">
        <v>398</v>
      </c>
      <c r="B136" s="75">
        <v>48610</v>
      </c>
      <c r="C136" s="75">
        <v>500000000</v>
      </c>
      <c r="D136" s="76">
        <v>500000000</v>
      </c>
      <c r="E136" s="76" t="s">
        <v>398</v>
      </c>
      <c r="F136" s="24"/>
      <c r="G136" s="76">
        <v>786349586</v>
      </c>
      <c r="H136" s="76">
        <v>634977441.96980047</v>
      </c>
      <c r="I136" s="76">
        <v>634977442</v>
      </c>
      <c r="J136" s="76">
        <v>257839165.81119967</v>
      </c>
      <c r="K136" s="76">
        <v>456937869</v>
      </c>
      <c r="L136" s="76" t="s">
        <v>706</v>
      </c>
      <c r="M136" s="76">
        <v>257839166</v>
      </c>
      <c r="N136" s="76" t="s">
        <v>706</v>
      </c>
    </row>
    <row r="137" spans="1:14" x14ac:dyDescent="0.3">
      <c r="A137" s="14" t="s">
        <v>399</v>
      </c>
      <c r="B137" s="75">
        <v>48638</v>
      </c>
      <c r="C137" s="75">
        <v>500000000</v>
      </c>
      <c r="D137" s="76">
        <v>500000000</v>
      </c>
      <c r="E137" s="76" t="s">
        <v>399</v>
      </c>
      <c r="F137" s="24"/>
      <c r="G137" s="76">
        <v>778571957</v>
      </c>
      <c r="H137" s="76">
        <v>627639447.23340058</v>
      </c>
      <c r="I137" s="76">
        <v>627639447</v>
      </c>
      <c r="J137" s="76">
        <v>253057292.92939973</v>
      </c>
      <c r="K137" s="76">
        <v>450488678</v>
      </c>
      <c r="L137" s="76" t="s">
        <v>706</v>
      </c>
      <c r="M137" s="76">
        <v>253057293</v>
      </c>
      <c r="N137" s="76" t="s">
        <v>706</v>
      </c>
    </row>
    <row r="138" spans="1:14" x14ac:dyDescent="0.3">
      <c r="A138" s="14" t="s">
        <v>400</v>
      </c>
      <c r="B138" s="75">
        <v>48669</v>
      </c>
      <c r="C138" s="75">
        <v>500000000</v>
      </c>
      <c r="D138" s="76">
        <v>500000000</v>
      </c>
      <c r="E138" s="76" t="s">
        <v>400</v>
      </c>
      <c r="F138" s="24"/>
      <c r="G138" s="76">
        <v>770808039</v>
      </c>
      <c r="H138" s="76">
        <v>620335376.95220065</v>
      </c>
      <c r="I138" s="76">
        <v>620335377</v>
      </c>
      <c r="J138" s="76">
        <v>248343736.97719979</v>
      </c>
      <c r="K138" s="76">
        <v>444094089</v>
      </c>
      <c r="L138" s="76" t="s">
        <v>706</v>
      </c>
      <c r="M138" s="76">
        <v>248343737</v>
      </c>
      <c r="N138" s="76" t="s">
        <v>706</v>
      </c>
    </row>
    <row r="139" spans="1:14" x14ac:dyDescent="0.3">
      <c r="A139" s="14" t="s">
        <v>401</v>
      </c>
      <c r="B139" s="75">
        <v>48699</v>
      </c>
      <c r="C139" s="75">
        <v>500000000</v>
      </c>
      <c r="D139" s="76">
        <v>500000000</v>
      </c>
      <c r="E139" s="76" t="s">
        <v>401</v>
      </c>
      <c r="F139" s="24"/>
      <c r="G139" s="76">
        <v>763052763</v>
      </c>
      <c r="H139" s="76">
        <v>613061046.66500068</v>
      </c>
      <c r="I139" s="76">
        <v>613061047</v>
      </c>
      <c r="J139" s="76">
        <v>243696011.4902997</v>
      </c>
      <c r="K139" s="76">
        <v>437750811</v>
      </c>
      <c r="L139" s="76" t="s">
        <v>706</v>
      </c>
      <c r="M139" s="76">
        <v>243696011</v>
      </c>
      <c r="N139" s="76" t="s">
        <v>706</v>
      </c>
    </row>
    <row r="140" spans="1:14" x14ac:dyDescent="0.3">
      <c r="A140" s="14" t="s">
        <v>402</v>
      </c>
      <c r="B140" s="75">
        <v>48730</v>
      </c>
      <c r="C140" s="75">
        <v>500000000</v>
      </c>
      <c r="D140" s="76">
        <v>500000000</v>
      </c>
      <c r="E140" s="76" t="s">
        <v>402</v>
      </c>
      <c r="F140" s="24"/>
      <c r="G140" s="76">
        <v>755309298</v>
      </c>
      <c r="H140" s="76">
        <v>605818908.49200058</v>
      </c>
      <c r="I140" s="76">
        <v>605818908</v>
      </c>
      <c r="J140" s="76">
        <v>239114305.38949966</v>
      </c>
      <c r="K140" s="76">
        <v>431460314</v>
      </c>
      <c r="L140" s="76" t="s">
        <v>706</v>
      </c>
      <c r="M140" s="76">
        <v>239114305</v>
      </c>
      <c r="N140" s="76" t="s">
        <v>706</v>
      </c>
    </row>
    <row r="141" spans="1:14" x14ac:dyDescent="0.3">
      <c r="A141" s="14" t="s">
        <v>403</v>
      </c>
      <c r="B141" s="75">
        <v>48760</v>
      </c>
      <c r="C141" s="75">
        <v>500000000</v>
      </c>
      <c r="D141" s="76">
        <v>500000000</v>
      </c>
      <c r="E141" s="76" t="s">
        <v>403</v>
      </c>
      <c r="F141" s="24"/>
      <c r="G141" s="76">
        <v>747586843</v>
      </c>
      <c r="H141" s="76">
        <v>598616222.94160056</v>
      </c>
      <c r="I141" s="76">
        <v>598616223</v>
      </c>
      <c r="J141" s="76">
        <v>234600672.96619964</v>
      </c>
      <c r="K141" s="76">
        <v>425227466</v>
      </c>
      <c r="L141" s="76" t="s">
        <v>706</v>
      </c>
      <c r="M141" s="76">
        <v>234600673</v>
      </c>
      <c r="N141" s="76" t="s">
        <v>706</v>
      </c>
    </row>
    <row r="142" spans="1:14" x14ac:dyDescent="0.3">
      <c r="A142" s="14" t="s">
        <v>404</v>
      </c>
      <c r="B142" s="75">
        <v>48791</v>
      </c>
      <c r="C142" s="75">
        <v>500000000</v>
      </c>
      <c r="D142" s="76">
        <v>500000000</v>
      </c>
      <c r="E142" s="76" t="s">
        <v>404</v>
      </c>
      <c r="F142" s="24"/>
      <c r="G142" s="76">
        <v>739890331</v>
      </c>
      <c r="H142" s="76">
        <v>591456793.48490047</v>
      </c>
      <c r="I142" s="76">
        <v>591456793</v>
      </c>
      <c r="J142" s="76">
        <v>230155751.30089974</v>
      </c>
      <c r="K142" s="76">
        <v>419054631</v>
      </c>
      <c r="L142" s="76" t="s">
        <v>706</v>
      </c>
      <c r="M142" s="76">
        <v>230155751</v>
      </c>
      <c r="N142" s="76" t="s">
        <v>706</v>
      </c>
    </row>
    <row r="143" spans="1:14" x14ac:dyDescent="0.3">
      <c r="A143" s="14" t="s">
        <v>405</v>
      </c>
      <c r="B143" s="75">
        <v>48822</v>
      </c>
      <c r="C143" s="75">
        <v>500000000</v>
      </c>
      <c r="D143" s="76">
        <v>500000000</v>
      </c>
      <c r="E143" s="76" t="s">
        <v>405</v>
      </c>
      <c r="F143" s="24"/>
      <c r="G143" s="76">
        <v>732211575</v>
      </c>
      <c r="H143" s="76">
        <v>584333925.83980036</v>
      </c>
      <c r="I143" s="76">
        <v>584333926</v>
      </c>
      <c r="J143" s="76">
        <v>225776088.75869966</v>
      </c>
      <c r="K143" s="76">
        <v>412936731</v>
      </c>
      <c r="L143" s="76" t="s">
        <v>706</v>
      </c>
      <c r="M143" s="76">
        <v>225776089</v>
      </c>
      <c r="N143" s="76" t="s">
        <v>706</v>
      </c>
    </row>
    <row r="144" spans="1:14" x14ac:dyDescent="0.3">
      <c r="A144" s="14" t="s">
        <v>406</v>
      </c>
      <c r="B144" s="75">
        <v>48852</v>
      </c>
      <c r="C144" s="75">
        <v>500000000</v>
      </c>
      <c r="D144" s="76">
        <v>500000000</v>
      </c>
      <c r="E144" s="76" t="s">
        <v>406</v>
      </c>
      <c r="F144" s="24"/>
      <c r="G144" s="76">
        <v>724545914</v>
      </c>
      <c r="H144" s="76">
        <v>577243781.40280032</v>
      </c>
      <c r="I144" s="76">
        <v>577243781</v>
      </c>
      <c r="J144" s="76">
        <v>221459412.08739972</v>
      </c>
      <c r="K144" s="76">
        <v>406870751</v>
      </c>
      <c r="L144" s="76" t="s">
        <v>706</v>
      </c>
      <c r="M144" s="76">
        <v>221459412</v>
      </c>
      <c r="N144" s="76" t="s">
        <v>706</v>
      </c>
    </row>
    <row r="145" spans="1:14" x14ac:dyDescent="0.3">
      <c r="A145" s="14" t="s">
        <v>407</v>
      </c>
      <c r="B145" s="75">
        <v>48883</v>
      </c>
      <c r="C145" s="75">
        <v>500000000</v>
      </c>
      <c r="D145" s="76">
        <v>500000000</v>
      </c>
      <c r="E145" s="76" t="s">
        <v>407</v>
      </c>
      <c r="F145" s="24"/>
      <c r="G145" s="76">
        <v>716906768</v>
      </c>
      <c r="H145" s="76">
        <v>570196926.09970021</v>
      </c>
      <c r="I145" s="76">
        <v>570196926</v>
      </c>
      <c r="J145" s="76">
        <v>217208985.6704998</v>
      </c>
      <c r="K145" s="76">
        <v>400863832</v>
      </c>
      <c r="L145" s="76" t="s">
        <v>706</v>
      </c>
      <c r="M145" s="76">
        <v>217208986</v>
      </c>
      <c r="N145" s="76" t="s">
        <v>706</v>
      </c>
    </row>
    <row r="146" spans="1:14" x14ac:dyDescent="0.3">
      <c r="A146" s="14" t="s">
        <v>408</v>
      </c>
      <c r="B146" s="75">
        <v>48913</v>
      </c>
      <c r="C146" s="75">
        <v>500000000</v>
      </c>
      <c r="D146" s="76">
        <v>500000000</v>
      </c>
      <c r="E146" s="76" t="s">
        <v>408</v>
      </c>
      <c r="F146" s="24"/>
      <c r="G146" s="76">
        <v>709277962</v>
      </c>
      <c r="H146" s="76">
        <v>563180354.87030029</v>
      </c>
      <c r="I146" s="76">
        <v>563180355</v>
      </c>
      <c r="J146" s="76">
        <v>213019052.71739984</v>
      </c>
      <c r="K146" s="76">
        <v>394906510</v>
      </c>
      <c r="L146" s="76" t="s">
        <v>706</v>
      </c>
      <c r="M146" s="76">
        <v>213019053</v>
      </c>
      <c r="N146" s="76" t="s">
        <v>706</v>
      </c>
    </row>
    <row r="147" spans="1:14" x14ac:dyDescent="0.3">
      <c r="A147" s="14" t="s">
        <v>409</v>
      </c>
      <c r="B147" s="75">
        <v>48944</v>
      </c>
      <c r="C147" s="75">
        <v>500000000</v>
      </c>
      <c r="D147" s="76">
        <v>500000000</v>
      </c>
      <c r="E147" s="76" t="s">
        <v>409</v>
      </c>
      <c r="F147" s="24"/>
      <c r="G147" s="76">
        <v>701683000</v>
      </c>
      <c r="H147" s="76">
        <v>556212603.12300038</v>
      </c>
      <c r="I147" s="76">
        <v>556212603</v>
      </c>
      <c r="J147" s="76">
        <v>208895850.53669977</v>
      </c>
      <c r="K147" s="76">
        <v>389011478</v>
      </c>
      <c r="L147" s="76" t="s">
        <v>706</v>
      </c>
      <c r="M147" s="76">
        <v>208895851</v>
      </c>
      <c r="N147" s="76" t="s">
        <v>706</v>
      </c>
    </row>
    <row r="148" spans="1:14" x14ac:dyDescent="0.3">
      <c r="A148" s="14" t="s">
        <v>410</v>
      </c>
      <c r="B148" s="75">
        <v>48975</v>
      </c>
      <c r="C148" s="75">
        <v>500000000</v>
      </c>
      <c r="D148" s="76">
        <v>500000000</v>
      </c>
      <c r="E148" s="76" t="s">
        <v>410</v>
      </c>
      <c r="F148" s="24"/>
      <c r="G148" s="76">
        <v>694114231</v>
      </c>
      <c r="H148" s="76">
        <v>549287427.63780046</v>
      </c>
      <c r="I148" s="76">
        <v>549287428</v>
      </c>
      <c r="J148" s="76">
        <v>204836187.05839968</v>
      </c>
      <c r="K148" s="76">
        <v>383174009</v>
      </c>
      <c r="L148" s="76" t="s">
        <v>706</v>
      </c>
      <c r="M148" s="76">
        <v>204836187</v>
      </c>
      <c r="N148" s="76" t="s">
        <v>706</v>
      </c>
    </row>
    <row r="149" spans="1:14" x14ac:dyDescent="0.3">
      <c r="A149" s="14" t="s">
        <v>411</v>
      </c>
      <c r="B149" s="75">
        <v>49003</v>
      </c>
      <c r="C149" s="75">
        <v>500000000</v>
      </c>
      <c r="D149" s="76">
        <v>500000000</v>
      </c>
      <c r="E149" s="76" t="s">
        <v>411</v>
      </c>
      <c r="F149" s="24"/>
      <c r="G149" s="76">
        <v>686554227</v>
      </c>
      <c r="H149" s="76">
        <v>542390900.7609005</v>
      </c>
      <c r="I149" s="76">
        <v>542390901</v>
      </c>
      <c r="J149" s="76">
        <v>200834100.50589967</v>
      </c>
      <c r="K149" s="76">
        <v>377384079</v>
      </c>
      <c r="L149" s="76" t="s">
        <v>706</v>
      </c>
      <c r="M149" s="76">
        <v>200834101</v>
      </c>
      <c r="N149" s="76" t="s">
        <v>706</v>
      </c>
    </row>
    <row r="150" spans="1:14" x14ac:dyDescent="0.3">
      <c r="A150" s="14" t="s">
        <v>412</v>
      </c>
      <c r="B150" s="75">
        <v>49034</v>
      </c>
      <c r="C150" s="75">
        <v>500000000</v>
      </c>
      <c r="D150" s="76">
        <v>500000000</v>
      </c>
      <c r="E150" s="76" t="s">
        <v>412</v>
      </c>
      <c r="F150" s="24"/>
      <c r="G150" s="76">
        <v>679013721</v>
      </c>
      <c r="H150" s="76">
        <v>535531399.26250052</v>
      </c>
      <c r="I150" s="76">
        <v>535531399</v>
      </c>
      <c r="J150" s="76">
        <v>196891984.35229969</v>
      </c>
      <c r="K150" s="76">
        <v>371647240</v>
      </c>
      <c r="L150" s="76" t="s">
        <v>706</v>
      </c>
      <c r="M150" s="76">
        <v>196891984</v>
      </c>
      <c r="N150" s="76" t="s">
        <v>706</v>
      </c>
    </row>
    <row r="151" spans="1:14" x14ac:dyDescent="0.3">
      <c r="A151" s="14" t="s">
        <v>413</v>
      </c>
      <c r="B151" s="75">
        <v>49064</v>
      </c>
      <c r="C151" s="75">
        <v>500000000</v>
      </c>
      <c r="D151" s="76">
        <v>500000000</v>
      </c>
      <c r="E151" s="76" t="s">
        <v>413</v>
      </c>
      <c r="F151" s="24"/>
      <c r="G151" s="76">
        <v>671479521</v>
      </c>
      <c r="H151" s="76">
        <v>528698405.58970046</v>
      </c>
      <c r="I151" s="76">
        <v>528698406</v>
      </c>
      <c r="J151" s="76">
        <v>193005254.8034997</v>
      </c>
      <c r="K151" s="76">
        <v>365955912</v>
      </c>
      <c r="L151" s="76" t="s">
        <v>706</v>
      </c>
      <c r="M151" s="76">
        <v>193005255</v>
      </c>
      <c r="N151" s="76" t="s">
        <v>706</v>
      </c>
    </row>
    <row r="152" spans="1:14" x14ac:dyDescent="0.3">
      <c r="A152" s="14" t="s">
        <v>414</v>
      </c>
      <c r="B152" s="75">
        <v>49095</v>
      </c>
      <c r="C152" s="75">
        <v>500000000</v>
      </c>
      <c r="D152" s="76">
        <v>500000000</v>
      </c>
      <c r="E152" s="76" t="s">
        <v>414</v>
      </c>
      <c r="F152" s="24"/>
      <c r="G152" s="76">
        <v>663951728</v>
      </c>
      <c r="H152" s="76">
        <v>521891921.32440042</v>
      </c>
      <c r="I152" s="76">
        <v>521891921</v>
      </c>
      <c r="J152" s="76">
        <v>189173257.80879974</v>
      </c>
      <c r="K152" s="76">
        <v>360309850</v>
      </c>
      <c r="L152" s="76" t="s">
        <v>706</v>
      </c>
      <c r="M152" s="76">
        <v>189173258</v>
      </c>
      <c r="N152" s="76" t="s">
        <v>706</v>
      </c>
    </row>
    <row r="153" spans="1:14" x14ac:dyDescent="0.3">
      <c r="A153" s="14" t="s">
        <v>415</v>
      </c>
      <c r="B153" s="75">
        <v>49125</v>
      </c>
      <c r="C153" s="75">
        <v>500000000</v>
      </c>
      <c r="D153" s="76">
        <v>500000000</v>
      </c>
      <c r="E153" s="76" t="s">
        <v>415</v>
      </c>
      <c r="F153" s="24"/>
      <c r="G153" s="76">
        <v>656441463</v>
      </c>
      <c r="H153" s="76">
        <v>515120594.09610033</v>
      </c>
      <c r="I153" s="76">
        <v>515120594</v>
      </c>
      <c r="J153" s="76">
        <v>185398458.09649968</v>
      </c>
      <c r="K153" s="76">
        <v>354714766</v>
      </c>
      <c r="L153" s="76" t="s">
        <v>706</v>
      </c>
      <c r="M153" s="76">
        <v>185398458</v>
      </c>
      <c r="N153" s="76" t="s">
        <v>706</v>
      </c>
    </row>
    <row r="154" spans="1:14" x14ac:dyDescent="0.3">
      <c r="A154" s="14" t="s">
        <v>416</v>
      </c>
      <c r="B154" s="75">
        <v>49156</v>
      </c>
      <c r="C154" s="75">
        <v>500000000</v>
      </c>
      <c r="D154" s="76">
        <v>500000000</v>
      </c>
      <c r="E154" s="76" t="s">
        <v>416</v>
      </c>
      <c r="F154" s="24"/>
      <c r="G154" s="76">
        <v>648953773</v>
      </c>
      <c r="H154" s="76">
        <v>508388256.19980025</v>
      </c>
      <c r="I154" s="76">
        <v>508388256</v>
      </c>
      <c r="J154" s="76">
        <v>181681518.41779971</v>
      </c>
      <c r="K154" s="76">
        <v>349173004</v>
      </c>
      <c r="L154" s="76" t="s">
        <v>706</v>
      </c>
      <c r="M154" s="76">
        <v>181681518</v>
      </c>
      <c r="N154" s="76" t="s">
        <v>706</v>
      </c>
    </row>
    <row r="155" spans="1:14" x14ac:dyDescent="0.3">
      <c r="A155" s="14" t="s">
        <v>417</v>
      </c>
      <c r="B155" s="75">
        <v>49187</v>
      </c>
      <c r="C155" s="75">
        <v>500000000</v>
      </c>
      <c r="D155" s="76">
        <v>500000000</v>
      </c>
      <c r="E155" s="76" t="s">
        <v>417</v>
      </c>
      <c r="F155" s="24"/>
      <c r="G155" s="76">
        <v>641488795</v>
      </c>
      <c r="H155" s="76">
        <v>501694872.73210025</v>
      </c>
      <c r="I155" s="76">
        <v>501694873</v>
      </c>
      <c r="J155" s="76">
        <v>178021698.31569982</v>
      </c>
      <c r="K155" s="76">
        <v>343684231</v>
      </c>
      <c r="L155" s="76" t="s">
        <v>706</v>
      </c>
      <c r="M155" s="76">
        <v>178021698</v>
      </c>
      <c r="N155" s="76" t="s">
        <v>706</v>
      </c>
    </row>
    <row r="156" spans="1:14" x14ac:dyDescent="0.3">
      <c r="A156" s="14" t="s">
        <v>418</v>
      </c>
      <c r="B156" s="75">
        <v>49217</v>
      </c>
      <c r="C156" s="75">
        <v>500000000</v>
      </c>
      <c r="D156" s="76">
        <v>500000000</v>
      </c>
      <c r="E156" s="76" t="s">
        <v>418</v>
      </c>
      <c r="F156" s="24"/>
      <c r="G156" s="76">
        <v>634047723</v>
      </c>
      <c r="H156" s="76">
        <v>495041233.73290014</v>
      </c>
      <c r="I156" s="76">
        <v>495041234</v>
      </c>
      <c r="J156" s="76">
        <v>174418556.43729973</v>
      </c>
      <c r="K156" s="76">
        <v>338248681</v>
      </c>
      <c r="L156" s="76" t="s">
        <v>706</v>
      </c>
      <c r="M156" s="76">
        <v>174418556</v>
      </c>
      <c r="N156" s="76" t="s">
        <v>706</v>
      </c>
    </row>
    <row r="157" spans="1:14" x14ac:dyDescent="0.3">
      <c r="A157" s="14" t="s">
        <v>419</v>
      </c>
      <c r="B157" s="75">
        <v>49248</v>
      </c>
      <c r="C157" s="75">
        <v>500000000</v>
      </c>
      <c r="D157" s="76">
        <v>500000000</v>
      </c>
      <c r="E157" s="76" t="s">
        <v>419</v>
      </c>
      <c r="F157" s="24"/>
      <c r="G157" s="76">
        <v>626632317</v>
      </c>
      <c r="H157" s="76">
        <v>488428565.42150021</v>
      </c>
      <c r="I157" s="76">
        <v>488428565</v>
      </c>
      <c r="J157" s="76">
        <v>170871804.16289973</v>
      </c>
      <c r="K157" s="76">
        <v>332866881</v>
      </c>
      <c r="L157" s="76" t="s">
        <v>706</v>
      </c>
      <c r="M157" s="76">
        <v>170871804</v>
      </c>
      <c r="N157" s="76" t="s">
        <v>706</v>
      </c>
    </row>
    <row r="158" spans="1:14" x14ac:dyDescent="0.3">
      <c r="A158" s="14" t="s">
        <v>420</v>
      </c>
      <c r="B158" s="75">
        <v>49278</v>
      </c>
      <c r="C158" s="75">
        <v>500000000</v>
      </c>
      <c r="D158" s="76">
        <v>500000000</v>
      </c>
      <c r="E158" s="76" t="s">
        <v>420</v>
      </c>
      <c r="F158" s="24"/>
      <c r="G158" s="76">
        <v>619255503</v>
      </c>
      <c r="H158" s="76">
        <v>481866773.44340014</v>
      </c>
      <c r="I158" s="76">
        <v>481866773</v>
      </c>
      <c r="J158" s="76">
        <v>167384163.69169974</v>
      </c>
      <c r="K158" s="76">
        <v>327545251</v>
      </c>
      <c r="L158" s="76" t="s">
        <v>706</v>
      </c>
      <c r="M158" s="76">
        <v>167384164</v>
      </c>
      <c r="N158" s="76" t="s">
        <v>706</v>
      </c>
    </row>
    <row r="159" spans="1:14" x14ac:dyDescent="0.3">
      <c r="A159" s="14" t="s">
        <v>421</v>
      </c>
      <c r="B159" s="75">
        <v>49309</v>
      </c>
      <c r="C159" s="75">
        <v>500000000</v>
      </c>
      <c r="D159" s="76">
        <v>500000000</v>
      </c>
      <c r="E159" s="76" t="s">
        <v>421</v>
      </c>
      <c r="F159" s="24"/>
      <c r="G159" s="76">
        <v>611923031</v>
      </c>
      <c r="H159" s="76">
        <v>475360121.42730021</v>
      </c>
      <c r="I159" s="76">
        <v>475360121</v>
      </c>
      <c r="J159" s="76">
        <v>163956321.97099972</v>
      </c>
      <c r="K159" s="76">
        <v>322286315</v>
      </c>
      <c r="L159" s="76" t="s">
        <v>706</v>
      </c>
      <c r="M159" s="76">
        <v>163956322</v>
      </c>
      <c r="N159" s="76" t="s">
        <v>706</v>
      </c>
    </row>
    <row r="160" spans="1:14" x14ac:dyDescent="0.3">
      <c r="A160" s="14" t="s">
        <v>422</v>
      </c>
      <c r="B160" s="75">
        <v>49340</v>
      </c>
      <c r="C160" s="75">
        <v>500000000</v>
      </c>
      <c r="D160" s="76">
        <v>500000000</v>
      </c>
      <c r="E160" s="76" t="s">
        <v>422</v>
      </c>
      <c r="F160" s="24"/>
      <c r="G160" s="76">
        <v>604660686</v>
      </c>
      <c r="H160" s="76">
        <v>468928381.11440015</v>
      </c>
      <c r="I160" s="76">
        <v>468928381</v>
      </c>
      <c r="J160" s="76">
        <v>160594244.4370997</v>
      </c>
      <c r="K160" s="76">
        <v>317103060</v>
      </c>
      <c r="L160" s="76" t="s">
        <v>706</v>
      </c>
      <c r="M160" s="76">
        <v>160594244</v>
      </c>
      <c r="N160" s="76" t="s">
        <v>706</v>
      </c>
    </row>
    <row r="161" spans="1:14" x14ac:dyDescent="0.3">
      <c r="A161" s="14" t="s">
        <v>423</v>
      </c>
      <c r="B161" s="75">
        <v>49368</v>
      </c>
      <c r="C161" s="75">
        <v>500000000</v>
      </c>
      <c r="D161" s="76">
        <v>500000000</v>
      </c>
      <c r="E161" s="76" t="s">
        <v>423</v>
      </c>
      <c r="F161" s="24"/>
      <c r="G161" s="76">
        <v>597409902</v>
      </c>
      <c r="H161" s="76">
        <v>462525884.24670005</v>
      </c>
      <c r="I161" s="76">
        <v>462525884</v>
      </c>
      <c r="J161" s="76">
        <v>157281461.54999971</v>
      </c>
      <c r="K161" s="76">
        <v>311964194</v>
      </c>
      <c r="L161" s="76" t="s">
        <v>706</v>
      </c>
      <c r="M161" s="76">
        <v>157281462</v>
      </c>
      <c r="N161" s="76" t="s">
        <v>706</v>
      </c>
    </row>
    <row r="162" spans="1:14" x14ac:dyDescent="0.3">
      <c r="A162" s="14" t="s">
        <v>424</v>
      </c>
      <c r="B162" s="75">
        <v>49399</v>
      </c>
      <c r="C162" s="75">
        <v>500000000</v>
      </c>
      <c r="D162" s="76">
        <v>500000000</v>
      </c>
      <c r="E162" s="76" t="s">
        <v>424</v>
      </c>
      <c r="F162" s="24"/>
      <c r="G162" s="76">
        <v>590168723</v>
      </c>
      <c r="H162" s="76">
        <v>456151024.26769996</v>
      </c>
      <c r="I162" s="76">
        <v>456151024</v>
      </c>
      <c r="J162" s="76">
        <v>154016831.50319982</v>
      </c>
      <c r="K162" s="76">
        <v>306868391</v>
      </c>
      <c r="L162" s="76" t="s">
        <v>706</v>
      </c>
      <c r="M162" s="76">
        <v>154016832</v>
      </c>
      <c r="N162" s="76" t="s">
        <v>706</v>
      </c>
    </row>
    <row r="163" spans="1:14" x14ac:dyDescent="0.3">
      <c r="A163" s="14" t="s">
        <v>425</v>
      </c>
      <c r="B163" s="75">
        <v>49429</v>
      </c>
      <c r="C163" s="75">
        <v>500000000</v>
      </c>
      <c r="D163" s="76">
        <v>500000000</v>
      </c>
      <c r="E163" s="76" t="s">
        <v>425</v>
      </c>
      <c r="F163" s="24"/>
      <c r="G163" s="76">
        <v>582946502</v>
      </c>
      <c r="H163" s="76">
        <v>449810931.55259991</v>
      </c>
      <c r="I163" s="76">
        <v>449810932</v>
      </c>
      <c r="J163" s="76">
        <v>150802163.45769978</v>
      </c>
      <c r="K163" s="76">
        <v>301820200</v>
      </c>
      <c r="L163" s="76" t="s">
        <v>706</v>
      </c>
      <c r="M163" s="76">
        <v>150802163</v>
      </c>
      <c r="N163" s="76" t="s">
        <v>706</v>
      </c>
    </row>
    <row r="164" spans="1:14" x14ac:dyDescent="0.3">
      <c r="A164" s="14" t="s">
        <v>426</v>
      </c>
      <c r="B164" s="75">
        <v>49460</v>
      </c>
      <c r="C164" s="75">
        <v>500000000</v>
      </c>
      <c r="D164" s="76">
        <v>500000000</v>
      </c>
      <c r="E164" s="76" t="s">
        <v>426</v>
      </c>
      <c r="F164" s="24"/>
      <c r="G164" s="76">
        <v>575730354</v>
      </c>
      <c r="H164" s="76">
        <v>443495555.14450002</v>
      </c>
      <c r="I164" s="76">
        <v>443495555</v>
      </c>
      <c r="J164" s="76">
        <v>147633485.81279969</v>
      </c>
      <c r="K164" s="76">
        <v>296812620</v>
      </c>
      <c r="L164" s="76" t="s">
        <v>706</v>
      </c>
      <c r="M164" s="76">
        <v>147633486</v>
      </c>
      <c r="N164" s="76" t="s">
        <v>706</v>
      </c>
    </row>
    <row r="165" spans="1:14" x14ac:dyDescent="0.3">
      <c r="A165" s="14" t="s">
        <v>427</v>
      </c>
      <c r="B165" s="75">
        <v>49490</v>
      </c>
      <c r="C165" s="75">
        <v>500000000</v>
      </c>
      <c r="D165" s="76">
        <v>500000000</v>
      </c>
      <c r="E165" s="76" t="s">
        <v>427</v>
      </c>
      <c r="F165" s="24"/>
      <c r="G165" s="76">
        <v>568539994</v>
      </c>
      <c r="H165" s="76">
        <v>437219984.49889994</v>
      </c>
      <c r="I165" s="76">
        <v>437219984</v>
      </c>
      <c r="J165" s="76">
        <v>144515238.25389957</v>
      </c>
      <c r="K165" s="76">
        <v>291855505</v>
      </c>
      <c r="L165" s="76" t="s">
        <v>706</v>
      </c>
      <c r="M165" s="76">
        <v>144515238</v>
      </c>
      <c r="N165" s="76" t="s">
        <v>706</v>
      </c>
    </row>
    <row r="166" spans="1:14" x14ac:dyDescent="0.3">
      <c r="A166" s="14" t="s">
        <v>428</v>
      </c>
      <c r="B166" s="75">
        <v>49521</v>
      </c>
      <c r="C166" s="75">
        <v>500000000</v>
      </c>
      <c r="D166" s="76">
        <v>500000000</v>
      </c>
      <c r="E166" s="76" t="s">
        <v>428</v>
      </c>
      <c r="F166" s="24"/>
      <c r="G166" s="76">
        <v>561394539</v>
      </c>
      <c r="H166" s="76">
        <v>430998746.92429996</v>
      </c>
      <c r="I166" s="76">
        <v>430998747</v>
      </c>
      <c r="J166" s="76">
        <v>141451540.75759959</v>
      </c>
      <c r="K166" s="76">
        <v>286958231</v>
      </c>
      <c r="L166" s="76" t="s">
        <v>706</v>
      </c>
      <c r="M166" s="76">
        <v>141451541</v>
      </c>
      <c r="N166" s="76" t="s">
        <v>706</v>
      </c>
    </row>
    <row r="167" spans="1:14" x14ac:dyDescent="0.3">
      <c r="A167" s="14" t="s">
        <v>429</v>
      </c>
      <c r="B167" s="75">
        <v>49552</v>
      </c>
      <c r="C167" s="75">
        <v>500000000</v>
      </c>
      <c r="D167" s="76">
        <v>500000000</v>
      </c>
      <c r="E167" s="76" t="s">
        <v>429</v>
      </c>
      <c r="F167" s="24"/>
      <c r="G167" s="76">
        <v>554276386</v>
      </c>
      <c r="H167" s="76">
        <v>424818127.1415</v>
      </c>
      <c r="I167" s="76">
        <v>424818127</v>
      </c>
      <c r="J167" s="76">
        <v>138437182.21439958</v>
      </c>
      <c r="K167" s="76">
        <v>282111320</v>
      </c>
      <c r="L167" s="76" t="s">
        <v>706</v>
      </c>
      <c r="M167" s="76">
        <v>138437182</v>
      </c>
      <c r="N167" s="76" t="s">
        <v>706</v>
      </c>
    </row>
    <row r="168" spans="1:14" x14ac:dyDescent="0.3">
      <c r="A168" s="14" t="s">
        <v>430</v>
      </c>
      <c r="B168" s="75">
        <v>49582</v>
      </c>
      <c r="C168" s="75">
        <v>500000000</v>
      </c>
      <c r="D168" s="76">
        <v>500000000</v>
      </c>
      <c r="E168" s="76" t="s">
        <v>430</v>
      </c>
      <c r="F168" s="24"/>
      <c r="G168" s="76">
        <v>547195066</v>
      </c>
      <c r="H168" s="76">
        <v>418685264.12240005</v>
      </c>
      <c r="I168" s="76">
        <v>418685264</v>
      </c>
      <c r="J168" s="76">
        <v>135473834.39049959</v>
      </c>
      <c r="K168" s="76">
        <v>277319203</v>
      </c>
      <c r="L168" s="76" t="s">
        <v>706</v>
      </c>
      <c r="M168" s="76">
        <v>135473834</v>
      </c>
      <c r="N168" s="76" t="s">
        <v>706</v>
      </c>
    </row>
    <row r="169" spans="1:14" x14ac:dyDescent="0.3">
      <c r="A169" s="14" t="s">
        <v>431</v>
      </c>
      <c r="B169" s="75">
        <v>49613</v>
      </c>
      <c r="C169" s="75">
        <v>500000000</v>
      </c>
      <c r="D169" s="76">
        <v>500000000</v>
      </c>
      <c r="E169" s="76" t="s">
        <v>431</v>
      </c>
      <c r="F169" s="24"/>
      <c r="G169" s="76">
        <v>540156033</v>
      </c>
      <c r="H169" s="76">
        <v>412604132.76909995</v>
      </c>
      <c r="I169" s="76">
        <v>412604133</v>
      </c>
      <c r="J169" s="76">
        <v>132562094.37729955</v>
      </c>
      <c r="K169" s="76">
        <v>272584172</v>
      </c>
      <c r="L169" s="76" t="s">
        <v>706</v>
      </c>
      <c r="M169" s="76">
        <v>132562094</v>
      </c>
      <c r="N169" s="76" t="s">
        <v>706</v>
      </c>
    </row>
    <row r="170" spans="1:14" x14ac:dyDescent="0.3">
      <c r="A170" s="14" t="s">
        <v>432</v>
      </c>
      <c r="B170" s="75">
        <v>49643</v>
      </c>
      <c r="C170" s="75">
        <v>500000000</v>
      </c>
      <c r="D170" s="76">
        <v>500000000</v>
      </c>
      <c r="E170" s="76" t="s">
        <v>432</v>
      </c>
      <c r="F170" s="24"/>
      <c r="G170" s="76">
        <v>533163584</v>
      </c>
      <c r="H170" s="76">
        <v>406577799.04719996</v>
      </c>
      <c r="I170" s="76">
        <v>406577799</v>
      </c>
      <c r="J170" s="76">
        <v>129702241.02289963</v>
      </c>
      <c r="K170" s="76">
        <v>267907897</v>
      </c>
      <c r="L170" s="76" t="s">
        <v>706</v>
      </c>
      <c r="M170" s="76">
        <v>129702241</v>
      </c>
      <c r="N170" s="76" t="s">
        <v>706</v>
      </c>
    </row>
    <row r="171" spans="1:14" x14ac:dyDescent="0.3">
      <c r="A171" s="14" t="s">
        <v>433</v>
      </c>
      <c r="B171" s="75">
        <v>49674</v>
      </c>
      <c r="C171" s="75">
        <v>500000000</v>
      </c>
      <c r="D171" s="76">
        <v>500000000</v>
      </c>
      <c r="E171" s="76" t="s">
        <v>433</v>
      </c>
      <c r="F171" s="24"/>
      <c r="G171" s="76">
        <v>526225980</v>
      </c>
      <c r="H171" s="76">
        <v>400612326.28760004</v>
      </c>
      <c r="I171" s="76">
        <v>400612326</v>
      </c>
      <c r="J171" s="76">
        <v>126895483.0764997</v>
      </c>
      <c r="K171" s="76">
        <v>263293997</v>
      </c>
      <c r="L171" s="76" t="s">
        <v>706</v>
      </c>
      <c r="M171" s="76">
        <v>126895483</v>
      </c>
      <c r="N171" s="76" t="s">
        <v>706</v>
      </c>
    </row>
    <row r="172" spans="1:14" x14ac:dyDescent="0.3">
      <c r="A172" s="14" t="s">
        <v>434</v>
      </c>
      <c r="B172" s="75">
        <v>49705</v>
      </c>
      <c r="C172" s="75">
        <v>500000000</v>
      </c>
      <c r="D172" s="76">
        <v>500000000</v>
      </c>
      <c r="E172" s="76" t="s">
        <v>434</v>
      </c>
      <c r="F172" s="24"/>
      <c r="G172" s="76">
        <v>519337040</v>
      </c>
      <c r="H172" s="76">
        <v>394702756.55250001</v>
      </c>
      <c r="I172" s="76">
        <v>394702757</v>
      </c>
      <c r="J172" s="76">
        <v>124139516.96709967</v>
      </c>
      <c r="K172" s="76">
        <v>258738826</v>
      </c>
      <c r="L172" s="76" t="s">
        <v>706</v>
      </c>
      <c r="M172" s="76">
        <v>124139517</v>
      </c>
      <c r="N172" s="76" t="s">
        <v>706</v>
      </c>
    </row>
    <row r="173" spans="1:14" x14ac:dyDescent="0.3">
      <c r="A173" s="14" t="s">
        <v>435</v>
      </c>
      <c r="B173" s="75">
        <v>49734</v>
      </c>
      <c r="C173" s="75">
        <v>500000000</v>
      </c>
      <c r="D173" s="76">
        <v>500000000</v>
      </c>
      <c r="E173" s="76" t="s">
        <v>435</v>
      </c>
      <c r="F173" s="24"/>
      <c r="G173" s="76">
        <v>512471827</v>
      </c>
      <c r="H173" s="76">
        <v>388829938.00489998</v>
      </c>
      <c r="I173" s="76">
        <v>388829938</v>
      </c>
      <c r="J173" s="76">
        <v>121427659.45339966</v>
      </c>
      <c r="K173" s="76">
        <v>254229494</v>
      </c>
      <c r="L173" s="76" t="s">
        <v>706</v>
      </c>
      <c r="M173" s="76">
        <v>121427659</v>
      </c>
      <c r="N173" s="76" t="s">
        <v>706</v>
      </c>
    </row>
    <row r="174" spans="1:14" x14ac:dyDescent="0.3">
      <c r="A174" s="14" t="s">
        <v>436</v>
      </c>
      <c r="B174" s="75">
        <v>49765</v>
      </c>
      <c r="C174" s="75">
        <v>500000000</v>
      </c>
      <c r="D174" s="76">
        <v>500000000</v>
      </c>
      <c r="E174" s="76" t="s">
        <v>436</v>
      </c>
      <c r="F174" s="24"/>
      <c r="G174" s="76">
        <v>505649213</v>
      </c>
      <c r="H174" s="76">
        <v>383008027.3908</v>
      </c>
      <c r="I174" s="76">
        <v>383008027</v>
      </c>
      <c r="J174" s="76">
        <v>118763733.11729956</v>
      </c>
      <c r="K174" s="76">
        <v>249774966</v>
      </c>
      <c r="L174" s="76" t="s">
        <v>706</v>
      </c>
      <c r="M174" s="76">
        <v>118763733</v>
      </c>
      <c r="N174" s="76" t="s">
        <v>706</v>
      </c>
    </row>
    <row r="175" spans="1:14" x14ac:dyDescent="0.3">
      <c r="A175" s="14" t="s">
        <v>437</v>
      </c>
      <c r="B175" s="75">
        <v>49795</v>
      </c>
      <c r="C175" s="75">
        <v>500000000</v>
      </c>
      <c r="D175" s="76">
        <v>500000000</v>
      </c>
      <c r="E175" s="76" t="s">
        <v>437</v>
      </c>
      <c r="F175" s="24"/>
      <c r="G175" s="76">
        <v>498871938</v>
      </c>
      <c r="H175" s="76">
        <v>377238887.67090011</v>
      </c>
      <c r="I175" s="76">
        <v>377238888</v>
      </c>
      <c r="J175" s="76">
        <v>116147657.64449954</v>
      </c>
      <c r="K175" s="76">
        <v>245376113</v>
      </c>
      <c r="L175" s="76" t="s">
        <v>706</v>
      </c>
      <c r="M175" s="76">
        <v>116147658</v>
      </c>
      <c r="N175" s="76" t="s">
        <v>706</v>
      </c>
    </row>
    <row r="176" spans="1:14" x14ac:dyDescent="0.3">
      <c r="A176" s="14" t="s">
        <v>438</v>
      </c>
      <c r="B176" s="75">
        <v>49826</v>
      </c>
      <c r="C176" s="75">
        <v>500000000</v>
      </c>
      <c r="D176" s="76">
        <v>500000000</v>
      </c>
      <c r="E176" s="76" t="s">
        <v>438</v>
      </c>
      <c r="F176" s="24"/>
      <c r="G176" s="76">
        <v>492134216</v>
      </c>
      <c r="H176" s="76">
        <v>371517932.33240008</v>
      </c>
      <c r="I176" s="76">
        <v>371517932</v>
      </c>
      <c r="J176" s="76">
        <v>113577372.45779943</v>
      </c>
      <c r="K176" s="76">
        <v>241029612</v>
      </c>
      <c r="L176" s="76" t="s">
        <v>706</v>
      </c>
      <c r="M176" s="76">
        <v>113577372</v>
      </c>
      <c r="N176" s="76" t="s">
        <v>706</v>
      </c>
    </row>
    <row r="177" spans="1:14" x14ac:dyDescent="0.3">
      <c r="A177" s="14" t="s">
        <v>439</v>
      </c>
      <c r="B177" s="75">
        <v>49856</v>
      </c>
      <c r="C177" s="75">
        <v>500000000</v>
      </c>
      <c r="D177" s="76">
        <v>500000000</v>
      </c>
      <c r="E177" s="76" t="s">
        <v>439</v>
      </c>
      <c r="F177" s="24"/>
      <c r="G177" s="76">
        <v>485434703</v>
      </c>
      <c r="H177" s="76">
        <v>365843951.93050003</v>
      </c>
      <c r="I177" s="76">
        <v>365843952</v>
      </c>
      <c r="J177" s="76">
        <v>111051889.4805994</v>
      </c>
      <c r="K177" s="76">
        <v>236734359</v>
      </c>
      <c r="L177" s="76" t="s">
        <v>706</v>
      </c>
      <c r="M177" s="76">
        <v>111051889</v>
      </c>
      <c r="N177" s="76" t="s">
        <v>706</v>
      </c>
    </row>
    <row r="178" spans="1:14" x14ac:dyDescent="0.3">
      <c r="A178" s="14" t="s">
        <v>440</v>
      </c>
      <c r="B178" s="75">
        <v>49887</v>
      </c>
      <c r="C178" s="75">
        <v>500000000</v>
      </c>
      <c r="D178" s="76">
        <v>500000000</v>
      </c>
      <c r="E178" s="76" t="s">
        <v>440</v>
      </c>
      <c r="F178" s="24"/>
      <c r="G178" s="76">
        <v>478795679</v>
      </c>
      <c r="H178" s="76">
        <v>360233520.0244</v>
      </c>
      <c r="I178" s="76">
        <v>360233520</v>
      </c>
      <c r="J178" s="76">
        <v>108575598.1068995</v>
      </c>
      <c r="K178" s="76">
        <v>232500735</v>
      </c>
      <c r="L178" s="76" t="s">
        <v>706</v>
      </c>
      <c r="M178" s="76">
        <v>108575598</v>
      </c>
      <c r="N178" s="76" t="s">
        <v>706</v>
      </c>
    </row>
    <row r="179" spans="1:14" x14ac:dyDescent="0.3">
      <c r="A179" s="14" t="s">
        <v>441</v>
      </c>
      <c r="B179" s="75">
        <v>49918</v>
      </c>
      <c r="C179" s="75">
        <v>500000000</v>
      </c>
      <c r="D179" s="76">
        <v>500000000</v>
      </c>
      <c r="E179" s="76" t="s">
        <v>441</v>
      </c>
      <c r="F179" s="24"/>
      <c r="G179" s="76">
        <v>472194603</v>
      </c>
      <c r="H179" s="76">
        <v>354669430.55819988</v>
      </c>
      <c r="I179" s="76">
        <v>354669431</v>
      </c>
      <c r="J179" s="76">
        <v>106142644.18359947</v>
      </c>
      <c r="K179" s="76">
        <v>228317269</v>
      </c>
      <c r="L179" s="76" t="s">
        <v>706</v>
      </c>
      <c r="M179" s="76">
        <v>106142644</v>
      </c>
      <c r="N179" s="76" t="s">
        <v>706</v>
      </c>
    </row>
    <row r="180" spans="1:14" x14ac:dyDescent="0.3">
      <c r="A180" s="14" t="s">
        <v>442</v>
      </c>
      <c r="B180" s="75">
        <v>49948</v>
      </c>
      <c r="C180" s="75">
        <v>500000000</v>
      </c>
      <c r="D180" s="76">
        <v>500000000</v>
      </c>
      <c r="E180" s="76" t="s">
        <v>442</v>
      </c>
      <c r="F180" s="24"/>
      <c r="G180" s="76">
        <v>465625719</v>
      </c>
      <c r="H180" s="76">
        <v>349147180.38819981</v>
      </c>
      <c r="I180" s="76">
        <v>349147180</v>
      </c>
      <c r="J180" s="76">
        <v>103751102.41799951</v>
      </c>
      <c r="K180" s="76">
        <v>224180759</v>
      </c>
      <c r="L180" s="76" t="s">
        <v>706</v>
      </c>
      <c r="M180" s="76">
        <v>103751102</v>
      </c>
      <c r="N180" s="76" t="s">
        <v>706</v>
      </c>
    </row>
    <row r="181" spans="1:14" x14ac:dyDescent="0.3">
      <c r="A181" s="14" t="s">
        <v>443</v>
      </c>
      <c r="B181" s="75">
        <v>49979</v>
      </c>
      <c r="C181" s="75">
        <v>500000000</v>
      </c>
      <c r="D181" s="76">
        <v>500000000</v>
      </c>
      <c r="E181" s="76" t="s">
        <v>443</v>
      </c>
      <c r="F181" s="24"/>
      <c r="G181" s="76">
        <v>459099757</v>
      </c>
      <c r="H181" s="76">
        <v>343674635.79709983</v>
      </c>
      <c r="I181" s="76">
        <v>343674636</v>
      </c>
      <c r="J181" s="76">
        <v>101402741.85229945</v>
      </c>
      <c r="K181" s="76">
        <v>220095961</v>
      </c>
      <c r="L181" s="76" t="s">
        <v>706</v>
      </c>
      <c r="M181" s="76">
        <v>101402742</v>
      </c>
      <c r="N181" s="76" t="s">
        <v>706</v>
      </c>
    </row>
    <row r="182" spans="1:14" x14ac:dyDescent="0.3">
      <c r="A182" s="14" t="s">
        <v>444</v>
      </c>
      <c r="B182" s="75">
        <v>50009</v>
      </c>
      <c r="C182" s="75">
        <v>500000000</v>
      </c>
      <c r="D182" s="76">
        <v>500000000</v>
      </c>
      <c r="E182" s="76" t="s">
        <v>444</v>
      </c>
      <c r="F182" s="24"/>
      <c r="G182" s="76">
        <v>452621471</v>
      </c>
      <c r="H182" s="76">
        <v>338255144.00899982</v>
      </c>
      <c r="I182" s="76">
        <v>338255144</v>
      </c>
      <c r="J182" s="76">
        <v>99097948.295799494</v>
      </c>
      <c r="K182" s="76">
        <v>216064688</v>
      </c>
      <c r="L182" s="76" t="s">
        <v>706</v>
      </c>
      <c r="M182" s="76">
        <v>99097948</v>
      </c>
      <c r="N182" s="76" t="s">
        <v>706</v>
      </c>
    </row>
    <row r="183" spans="1:14" x14ac:dyDescent="0.3">
      <c r="A183" s="14" t="s">
        <v>445</v>
      </c>
      <c r="B183" s="75">
        <v>50040</v>
      </c>
      <c r="C183" s="75">
        <v>500000000</v>
      </c>
      <c r="D183" s="76">
        <v>500000000</v>
      </c>
      <c r="E183" s="76" t="s">
        <v>445</v>
      </c>
      <c r="F183" s="24"/>
      <c r="G183" s="76">
        <v>446198627</v>
      </c>
      <c r="H183" s="76">
        <v>332894275.5453999</v>
      </c>
      <c r="I183" s="76">
        <v>332894276</v>
      </c>
      <c r="J183" s="76">
        <v>96837733.555799484</v>
      </c>
      <c r="K183" s="76">
        <v>212090153</v>
      </c>
      <c r="L183" s="76" t="s">
        <v>706</v>
      </c>
      <c r="M183" s="76">
        <v>96837734</v>
      </c>
      <c r="N183" s="76" t="s">
        <v>706</v>
      </c>
    </row>
    <row r="184" spans="1:14" x14ac:dyDescent="0.3">
      <c r="A184" s="14" t="s">
        <v>446</v>
      </c>
      <c r="B184" s="75">
        <v>50071</v>
      </c>
      <c r="C184" s="75">
        <v>500000000</v>
      </c>
      <c r="D184" s="76">
        <v>500000000</v>
      </c>
      <c r="E184" s="76" t="s">
        <v>446</v>
      </c>
      <c r="F184" s="24"/>
      <c r="G184" s="76">
        <v>439821021</v>
      </c>
      <c r="H184" s="76">
        <v>327584179.52569985</v>
      </c>
      <c r="I184" s="76">
        <v>327584180</v>
      </c>
      <c r="J184" s="76">
        <v>94619194.182399511</v>
      </c>
      <c r="K184" s="76">
        <v>208167005</v>
      </c>
      <c r="L184" s="76" t="s">
        <v>706</v>
      </c>
      <c r="M184" s="76">
        <v>94619194</v>
      </c>
      <c r="N184" s="76" t="s">
        <v>706</v>
      </c>
    </row>
    <row r="185" spans="1:14" x14ac:dyDescent="0.3">
      <c r="A185" s="14" t="s">
        <v>447</v>
      </c>
      <c r="B185" s="75">
        <v>50099</v>
      </c>
      <c r="C185" s="75">
        <v>500000000</v>
      </c>
      <c r="D185" s="76">
        <v>500000000</v>
      </c>
      <c r="E185" s="76" t="s">
        <v>447</v>
      </c>
      <c r="F185" s="24"/>
      <c r="G185" s="76">
        <v>433471607</v>
      </c>
      <c r="H185" s="76">
        <v>322311968.85899997</v>
      </c>
      <c r="I185" s="76">
        <v>322311969</v>
      </c>
      <c r="J185" s="76">
        <v>92438054.113399506</v>
      </c>
      <c r="K185" s="76">
        <v>204286751</v>
      </c>
      <c r="L185" s="76" t="s">
        <v>706</v>
      </c>
      <c r="M185" s="76">
        <v>92438054</v>
      </c>
      <c r="N185" s="76" t="s">
        <v>706</v>
      </c>
    </row>
    <row r="186" spans="1:14" x14ac:dyDescent="0.3">
      <c r="A186" s="14" t="s">
        <v>448</v>
      </c>
      <c r="B186" s="75">
        <v>50130</v>
      </c>
      <c r="C186" s="75">
        <v>500000000</v>
      </c>
      <c r="D186" s="76">
        <v>500000000</v>
      </c>
      <c r="E186" s="76" t="s">
        <v>448</v>
      </c>
      <c r="F186" s="24"/>
      <c r="G186" s="76">
        <v>427139458</v>
      </c>
      <c r="H186" s="76">
        <v>317069383.50999999</v>
      </c>
      <c r="I186" s="76">
        <v>317069384</v>
      </c>
      <c r="J186" s="76">
        <v>90291466.323399544</v>
      </c>
      <c r="K186" s="76">
        <v>200443912</v>
      </c>
      <c r="L186" s="76" t="s">
        <v>706</v>
      </c>
      <c r="M186" s="76">
        <v>90291466</v>
      </c>
      <c r="N186" s="76" t="s">
        <v>706</v>
      </c>
    </row>
    <row r="187" spans="1:14" x14ac:dyDescent="0.3">
      <c r="A187" s="14" t="s">
        <v>449</v>
      </c>
      <c r="B187" s="75">
        <v>50160</v>
      </c>
      <c r="C187" s="75">
        <v>500000000</v>
      </c>
      <c r="D187" s="76">
        <v>500000000</v>
      </c>
      <c r="E187" s="76" t="s">
        <v>449</v>
      </c>
      <c r="F187" s="24"/>
      <c r="G187" s="76">
        <v>420832328</v>
      </c>
      <c r="H187" s="76">
        <v>311862065.17379999</v>
      </c>
      <c r="I187" s="76">
        <v>311862065</v>
      </c>
      <c r="J187" s="76">
        <v>88180586.776599646</v>
      </c>
      <c r="K187" s="76">
        <v>196641830</v>
      </c>
      <c r="L187" s="76" t="s">
        <v>706</v>
      </c>
      <c r="M187" s="76">
        <v>88180587</v>
      </c>
      <c r="N187" s="76" t="s">
        <v>706</v>
      </c>
    </row>
    <row r="188" spans="1:14" x14ac:dyDescent="0.3">
      <c r="A188" s="14" t="s">
        <v>450</v>
      </c>
      <c r="B188" s="75">
        <v>50191</v>
      </c>
      <c r="C188" s="75">
        <v>500000000</v>
      </c>
      <c r="D188" s="76">
        <v>500000000</v>
      </c>
      <c r="E188" s="76" t="s">
        <v>450</v>
      </c>
      <c r="F188" s="24"/>
      <c r="G188" s="76">
        <v>414544904</v>
      </c>
      <c r="H188" s="76">
        <v>306685947.37870002</v>
      </c>
      <c r="I188" s="76">
        <v>306685947</v>
      </c>
      <c r="J188" s="76">
        <v>86103805.599299669</v>
      </c>
      <c r="K188" s="76">
        <v>192877704</v>
      </c>
      <c r="L188" s="76" t="s">
        <v>706</v>
      </c>
      <c r="M188" s="76">
        <v>86103806</v>
      </c>
      <c r="N188" s="76" t="s">
        <v>706</v>
      </c>
    </row>
    <row r="189" spans="1:14" x14ac:dyDescent="0.3">
      <c r="A189" s="14" t="s">
        <v>451</v>
      </c>
      <c r="B189" s="75">
        <v>50221</v>
      </c>
      <c r="C189" s="75">
        <v>500000000</v>
      </c>
      <c r="D189" s="76">
        <v>500000000</v>
      </c>
      <c r="E189" s="76" t="s">
        <v>451</v>
      </c>
      <c r="F189" s="24"/>
      <c r="G189" s="76">
        <v>408284074</v>
      </c>
      <c r="H189" s="76">
        <v>301546002.40689993</v>
      </c>
      <c r="I189" s="76">
        <v>301546002</v>
      </c>
      <c r="J189" s="76">
        <v>84062070.281899691</v>
      </c>
      <c r="K189" s="76">
        <v>189154431</v>
      </c>
      <c r="L189" s="76" t="s">
        <v>706</v>
      </c>
      <c r="M189" s="76">
        <v>84062070</v>
      </c>
      <c r="N189" s="76" t="s">
        <v>706</v>
      </c>
    </row>
    <row r="190" spans="1:14" x14ac:dyDescent="0.3">
      <c r="A190" s="14" t="s">
        <v>452</v>
      </c>
      <c r="B190" s="75">
        <v>50252</v>
      </c>
      <c r="C190" s="75">
        <v>500000000</v>
      </c>
      <c r="D190" s="76">
        <v>500000000</v>
      </c>
      <c r="E190" s="76" t="s">
        <v>452</v>
      </c>
      <c r="F190" s="24"/>
      <c r="G190" s="76">
        <v>402035073</v>
      </c>
      <c r="H190" s="76">
        <v>296431203.47799993</v>
      </c>
      <c r="I190" s="76">
        <v>296431203</v>
      </c>
      <c r="J190" s="76">
        <v>82051865.519099712</v>
      </c>
      <c r="K190" s="76">
        <v>185464868</v>
      </c>
      <c r="L190" s="76" t="s">
        <v>706</v>
      </c>
      <c r="M190" s="76">
        <v>82051866</v>
      </c>
      <c r="N190" s="76" t="s">
        <v>706</v>
      </c>
    </row>
    <row r="191" spans="1:14" x14ac:dyDescent="0.3">
      <c r="A191" s="14" t="s">
        <v>453</v>
      </c>
      <c r="B191" s="75">
        <v>50283</v>
      </c>
      <c r="C191" s="75">
        <v>500000000</v>
      </c>
      <c r="D191" s="76">
        <v>500000000</v>
      </c>
      <c r="E191" s="76" t="s">
        <v>453</v>
      </c>
      <c r="F191" s="24"/>
      <c r="G191" s="76">
        <v>395790305</v>
      </c>
      <c r="H191" s="76">
        <v>291335874.90009999</v>
      </c>
      <c r="I191" s="76">
        <v>291335875</v>
      </c>
      <c r="J191" s="76">
        <v>80071238.342099667</v>
      </c>
      <c r="K191" s="76">
        <v>181805283</v>
      </c>
      <c r="L191" s="76" t="s">
        <v>706</v>
      </c>
      <c r="M191" s="76">
        <v>80071238</v>
      </c>
      <c r="N191" s="76" t="s">
        <v>706</v>
      </c>
    </row>
    <row r="192" spans="1:14" x14ac:dyDescent="0.3">
      <c r="A192" s="14" t="s">
        <v>454</v>
      </c>
      <c r="B192" s="75">
        <v>50313</v>
      </c>
      <c r="C192" s="75">
        <v>500000000</v>
      </c>
      <c r="D192" s="76">
        <v>500000000</v>
      </c>
      <c r="E192" s="76" t="s">
        <v>454</v>
      </c>
      <c r="F192" s="24"/>
      <c r="G192" s="76">
        <v>389550244</v>
      </c>
      <c r="H192" s="76">
        <v>286260308.48219991</v>
      </c>
      <c r="I192" s="76">
        <v>286260308</v>
      </c>
      <c r="J192" s="76">
        <v>78119912.755199671</v>
      </c>
      <c r="K192" s="76">
        <v>178175695</v>
      </c>
      <c r="L192" s="76" t="s">
        <v>706</v>
      </c>
      <c r="M192" s="76">
        <v>78119913</v>
      </c>
      <c r="N192" s="76" t="s">
        <v>706</v>
      </c>
    </row>
    <row r="193" spans="1:14" x14ac:dyDescent="0.3">
      <c r="A193" s="14" t="s">
        <v>455</v>
      </c>
      <c r="B193" s="75">
        <v>50344</v>
      </c>
      <c r="C193" s="75">
        <v>500000000</v>
      </c>
      <c r="D193" s="76">
        <v>500000000</v>
      </c>
      <c r="E193" s="76" t="s">
        <v>455</v>
      </c>
      <c r="F193" s="24"/>
      <c r="G193" s="76">
        <v>383321217</v>
      </c>
      <c r="H193" s="76">
        <v>281209087.91079998</v>
      </c>
      <c r="I193" s="76">
        <v>281209088</v>
      </c>
      <c r="J193" s="76">
        <v>76198777.291599751</v>
      </c>
      <c r="K193" s="76">
        <v>174578787</v>
      </c>
      <c r="L193" s="76" t="s">
        <v>706</v>
      </c>
      <c r="M193" s="76">
        <v>76198777</v>
      </c>
      <c r="N193" s="76" t="s">
        <v>706</v>
      </c>
    </row>
    <row r="194" spans="1:14" x14ac:dyDescent="0.3">
      <c r="A194" s="14" t="s">
        <v>456</v>
      </c>
      <c r="B194" s="75">
        <v>50374</v>
      </c>
      <c r="C194" s="75">
        <v>500000000</v>
      </c>
      <c r="D194" s="76">
        <v>500000000</v>
      </c>
      <c r="E194" s="76" t="s">
        <v>456</v>
      </c>
      <c r="F194" s="24"/>
      <c r="G194" s="76">
        <v>377120330</v>
      </c>
      <c r="H194" s="76">
        <v>276194660.46239996</v>
      </c>
      <c r="I194" s="76">
        <v>276194660</v>
      </c>
      <c r="J194" s="76">
        <v>74310804.873799801</v>
      </c>
      <c r="K194" s="76">
        <v>171022083</v>
      </c>
      <c r="L194" s="76" t="s">
        <v>706</v>
      </c>
      <c r="M194" s="76">
        <v>74310805</v>
      </c>
      <c r="N194" s="76" t="s">
        <v>706</v>
      </c>
    </row>
    <row r="195" spans="1:14" x14ac:dyDescent="0.3">
      <c r="A195" s="14" t="s">
        <v>457</v>
      </c>
      <c r="B195" s="75">
        <v>50405</v>
      </c>
      <c r="C195" s="75">
        <v>500000000</v>
      </c>
      <c r="D195" s="76">
        <v>500000000</v>
      </c>
      <c r="E195" s="76" t="s">
        <v>457</v>
      </c>
      <c r="F195" s="24"/>
      <c r="G195" s="76">
        <v>370941546</v>
      </c>
      <c r="H195" s="76">
        <v>271212467.83539987</v>
      </c>
      <c r="I195" s="76">
        <v>271212468</v>
      </c>
      <c r="J195" s="76">
        <v>72454334.800299883</v>
      </c>
      <c r="K195" s="76">
        <v>167502525</v>
      </c>
      <c r="L195" s="76" t="s">
        <v>706</v>
      </c>
      <c r="M195" s="76">
        <v>72454335</v>
      </c>
      <c r="N195" s="76" t="s">
        <v>706</v>
      </c>
    </row>
    <row r="196" spans="1:14" x14ac:dyDescent="0.3">
      <c r="A196" s="14" t="s">
        <v>458</v>
      </c>
      <c r="B196" s="75">
        <v>50436</v>
      </c>
      <c r="C196" s="75">
        <v>500000000</v>
      </c>
      <c r="D196" s="76">
        <v>500000000</v>
      </c>
      <c r="E196" s="76" t="s">
        <v>458</v>
      </c>
      <c r="F196" s="24"/>
      <c r="G196" s="76">
        <v>364800078</v>
      </c>
      <c r="H196" s="76">
        <v>266273493.14129996</v>
      </c>
      <c r="I196" s="76">
        <v>266273493</v>
      </c>
      <c r="J196" s="76">
        <v>70631868.440199852</v>
      </c>
      <c r="K196" s="76">
        <v>164026659</v>
      </c>
      <c r="L196" s="76" t="s">
        <v>706</v>
      </c>
      <c r="M196" s="76">
        <v>70631868</v>
      </c>
      <c r="N196" s="76" t="s">
        <v>706</v>
      </c>
    </row>
    <row r="197" spans="1:14" x14ac:dyDescent="0.3">
      <c r="A197" s="14" t="s">
        <v>459</v>
      </c>
      <c r="B197" s="75">
        <v>50464</v>
      </c>
      <c r="C197" s="75">
        <v>500000000</v>
      </c>
      <c r="D197" s="76">
        <v>500000000</v>
      </c>
      <c r="E197" s="76" t="s">
        <v>459</v>
      </c>
      <c r="F197" s="24"/>
      <c r="G197" s="76">
        <v>358682716</v>
      </c>
      <c r="H197" s="76">
        <v>261367931.99729991</v>
      </c>
      <c r="I197" s="76">
        <v>261367932</v>
      </c>
      <c r="J197" s="76">
        <v>68840354.327399969</v>
      </c>
      <c r="K197" s="76">
        <v>160588188</v>
      </c>
      <c r="L197" s="76" t="s">
        <v>706</v>
      </c>
      <c r="M197" s="76">
        <v>68840354</v>
      </c>
      <c r="N197" s="76" t="s">
        <v>706</v>
      </c>
    </row>
    <row r="198" spans="1:14" x14ac:dyDescent="0.3">
      <c r="A198" s="14" t="s">
        <v>460</v>
      </c>
      <c r="B198" s="75">
        <v>50495</v>
      </c>
      <c r="C198" s="75">
        <v>500000000</v>
      </c>
      <c r="D198" s="76">
        <v>500000000</v>
      </c>
      <c r="E198" s="76" t="s">
        <v>460</v>
      </c>
      <c r="F198" s="24"/>
      <c r="G198" s="76">
        <v>352587954</v>
      </c>
      <c r="H198" s="76">
        <v>256494562.52939987</v>
      </c>
      <c r="I198" s="76">
        <v>256494563</v>
      </c>
      <c r="J198" s="76">
        <v>67079064.063899994</v>
      </c>
      <c r="K198" s="76">
        <v>157186142</v>
      </c>
      <c r="L198" s="76" t="s">
        <v>706</v>
      </c>
      <c r="M198" s="76">
        <v>67079064</v>
      </c>
      <c r="N198" s="76" t="s">
        <v>706</v>
      </c>
    </row>
    <row r="199" spans="1:14" x14ac:dyDescent="0.3">
      <c r="A199" s="14" t="s">
        <v>461</v>
      </c>
      <c r="B199" s="75">
        <v>50525</v>
      </c>
      <c r="C199" s="75">
        <v>500000000</v>
      </c>
      <c r="D199" s="76">
        <v>500000000</v>
      </c>
      <c r="E199" s="76" t="s">
        <v>461</v>
      </c>
      <c r="F199" s="24"/>
      <c r="G199" s="76">
        <v>346521628</v>
      </c>
      <c r="H199" s="76">
        <v>251657499.83649993</v>
      </c>
      <c r="I199" s="76">
        <v>251657500</v>
      </c>
      <c r="J199" s="76">
        <v>65348668.832799911</v>
      </c>
      <c r="K199" s="76">
        <v>153822818</v>
      </c>
      <c r="L199" s="76" t="s">
        <v>706</v>
      </c>
      <c r="M199" s="76">
        <v>65348669</v>
      </c>
      <c r="N199" s="76" t="s">
        <v>706</v>
      </c>
    </row>
    <row r="200" spans="1:14" x14ac:dyDescent="0.3">
      <c r="A200" s="14" t="s">
        <v>462</v>
      </c>
      <c r="B200" s="75">
        <v>50556</v>
      </c>
      <c r="C200" s="75">
        <v>500000000</v>
      </c>
      <c r="D200" s="76">
        <v>500000000</v>
      </c>
      <c r="E200" s="76" t="s">
        <v>462</v>
      </c>
      <c r="F200" s="24"/>
      <c r="G200" s="76">
        <v>340484179</v>
      </c>
      <c r="H200" s="76">
        <v>246856920.88170004</v>
      </c>
      <c r="I200" s="76">
        <v>246856921</v>
      </c>
      <c r="J200" s="76">
        <v>63648798.725499868</v>
      </c>
      <c r="K200" s="76">
        <v>150498090</v>
      </c>
      <c r="L200" s="76" t="s">
        <v>706</v>
      </c>
      <c r="M200" s="76">
        <v>63648799</v>
      </c>
      <c r="N200" s="76" t="s">
        <v>706</v>
      </c>
    </row>
    <row r="201" spans="1:14" x14ac:dyDescent="0.3">
      <c r="A201" s="14" t="s">
        <v>463</v>
      </c>
      <c r="B201" s="75">
        <v>50586</v>
      </c>
      <c r="C201" s="75">
        <v>500000000</v>
      </c>
      <c r="D201" s="76">
        <v>500000000</v>
      </c>
      <c r="E201" s="76" t="s">
        <v>463</v>
      </c>
      <c r="F201" s="24"/>
      <c r="G201" s="76">
        <v>334485191</v>
      </c>
      <c r="H201" s="76">
        <v>242099618.96749997</v>
      </c>
      <c r="I201" s="76">
        <v>242099619</v>
      </c>
      <c r="J201" s="76">
        <v>61980781.218699932</v>
      </c>
      <c r="K201" s="76">
        <v>147215853</v>
      </c>
      <c r="L201" s="76" t="s">
        <v>706</v>
      </c>
      <c r="M201" s="76">
        <v>61980781</v>
      </c>
      <c r="N201" s="76" t="s">
        <v>706</v>
      </c>
    </row>
    <row r="202" spans="1:14" x14ac:dyDescent="0.3">
      <c r="A202" s="14" t="s">
        <v>464</v>
      </c>
      <c r="B202" s="75">
        <v>50617</v>
      </c>
      <c r="C202" s="75">
        <v>500000000</v>
      </c>
      <c r="D202" s="76">
        <v>500000000</v>
      </c>
      <c r="E202" s="76" t="s">
        <v>464</v>
      </c>
      <c r="F202" s="24"/>
      <c r="G202" s="76">
        <v>328521674</v>
      </c>
      <c r="H202" s="76">
        <v>237383253.24199986</v>
      </c>
      <c r="I202" s="76">
        <v>237383253</v>
      </c>
      <c r="J202" s="76">
        <v>60343577.431099892</v>
      </c>
      <c r="K202" s="76">
        <v>143974422</v>
      </c>
      <c r="L202" s="76" t="s">
        <v>706</v>
      </c>
      <c r="M202" s="76">
        <v>60343577</v>
      </c>
      <c r="N202" s="76" t="s">
        <v>706</v>
      </c>
    </row>
    <row r="203" spans="1:14" x14ac:dyDescent="0.3">
      <c r="A203" s="14" t="s">
        <v>465</v>
      </c>
      <c r="B203" s="75">
        <v>50648</v>
      </c>
      <c r="C203" s="75">
        <v>500000000</v>
      </c>
      <c r="D203" s="76">
        <v>500000000</v>
      </c>
      <c r="E203" s="76" t="s">
        <v>465</v>
      </c>
      <c r="F203" s="24"/>
      <c r="G203" s="76">
        <v>322581049</v>
      </c>
      <c r="H203" s="76">
        <v>232698583.99679995</v>
      </c>
      <c r="I203" s="76">
        <v>232698584</v>
      </c>
      <c r="J203" s="76">
        <v>58734429.240999937</v>
      </c>
      <c r="K203" s="76">
        <v>140767955</v>
      </c>
      <c r="L203" s="76" t="s">
        <v>706</v>
      </c>
      <c r="M203" s="76">
        <v>58734429</v>
      </c>
      <c r="N203" s="76" t="s">
        <v>706</v>
      </c>
    </row>
    <row r="204" spans="1:14" x14ac:dyDescent="0.3">
      <c r="A204" s="14" t="s">
        <v>466</v>
      </c>
      <c r="B204" s="75">
        <v>50678</v>
      </c>
      <c r="C204" s="75">
        <v>500000000</v>
      </c>
      <c r="D204" s="76">
        <v>500000000</v>
      </c>
      <c r="E204" s="76" t="s">
        <v>466</v>
      </c>
      <c r="F204" s="24"/>
      <c r="G204" s="76">
        <v>316665394</v>
      </c>
      <c r="H204" s="76">
        <v>228046984.95120001</v>
      </c>
      <c r="I204" s="76">
        <v>228046985</v>
      </c>
      <c r="J204" s="76">
        <v>57153309.441799879</v>
      </c>
      <c r="K204" s="76">
        <v>137597071</v>
      </c>
      <c r="L204" s="76" t="s">
        <v>706</v>
      </c>
      <c r="M204" s="76">
        <v>57153309</v>
      </c>
      <c r="N204" s="76" t="s">
        <v>706</v>
      </c>
    </row>
    <row r="205" spans="1:14" x14ac:dyDescent="0.3">
      <c r="A205" s="14" t="s">
        <v>467</v>
      </c>
      <c r="B205" s="75">
        <v>50709</v>
      </c>
      <c r="C205" s="75">
        <v>500000000</v>
      </c>
      <c r="D205" s="76">
        <v>500000000</v>
      </c>
      <c r="E205" s="76" t="s">
        <v>467</v>
      </c>
      <c r="F205" s="24"/>
      <c r="G205" s="76">
        <v>310778442</v>
      </c>
      <c r="H205" s="76">
        <v>223431012.8914001</v>
      </c>
      <c r="I205" s="76">
        <v>223431013</v>
      </c>
      <c r="J205" s="76">
        <v>55600479.744199991</v>
      </c>
      <c r="K205" s="76">
        <v>134463095</v>
      </c>
      <c r="L205" s="76" t="s">
        <v>706</v>
      </c>
      <c r="M205" s="76">
        <v>55600480</v>
      </c>
      <c r="N205" s="76" t="s">
        <v>706</v>
      </c>
    </row>
    <row r="206" spans="1:14" x14ac:dyDescent="0.3">
      <c r="A206" s="14" t="s">
        <v>468</v>
      </c>
      <c r="B206" s="75">
        <v>50739</v>
      </c>
      <c r="C206" s="75">
        <v>500000000</v>
      </c>
      <c r="D206" s="76">
        <v>500000000</v>
      </c>
      <c r="E206" s="76" t="s">
        <v>468</v>
      </c>
      <c r="F206" s="24"/>
      <c r="G206" s="76">
        <v>304935970</v>
      </c>
      <c r="H206" s="76">
        <v>218861849.79470015</v>
      </c>
      <c r="I206" s="76">
        <v>218861850</v>
      </c>
      <c r="J206" s="76">
        <v>54078319.360599995</v>
      </c>
      <c r="K206" s="76">
        <v>131372514</v>
      </c>
      <c r="L206" s="76" t="s">
        <v>706</v>
      </c>
      <c r="M206" s="76">
        <v>54078319</v>
      </c>
      <c r="N206" s="76" t="s">
        <v>706</v>
      </c>
    </row>
    <row r="207" spans="1:14" x14ac:dyDescent="0.3">
      <c r="A207" s="14" t="s">
        <v>469</v>
      </c>
      <c r="B207" s="75">
        <v>50770</v>
      </c>
      <c r="C207" s="75">
        <v>500000000</v>
      </c>
      <c r="D207" s="76">
        <v>500000000</v>
      </c>
      <c r="E207" s="76" t="s">
        <v>469</v>
      </c>
      <c r="F207" s="24"/>
      <c r="G207" s="76">
        <v>299138607</v>
      </c>
      <c r="H207" s="76">
        <v>214339747.93380022</v>
      </c>
      <c r="I207" s="76">
        <v>214339748</v>
      </c>
      <c r="J207" s="76">
        <v>52586452.296999931</v>
      </c>
      <c r="K207" s="76">
        <v>128325201</v>
      </c>
      <c r="L207" s="76" t="s">
        <v>706</v>
      </c>
      <c r="M207" s="76">
        <v>52586452</v>
      </c>
      <c r="N207" s="76" t="s">
        <v>706</v>
      </c>
    </row>
    <row r="208" spans="1:14" x14ac:dyDescent="0.3">
      <c r="A208" s="14" t="s">
        <v>470</v>
      </c>
      <c r="B208" s="75">
        <v>50801</v>
      </c>
      <c r="C208" s="75">
        <v>500000000</v>
      </c>
      <c r="D208" s="76">
        <v>500000000</v>
      </c>
      <c r="E208" s="76" t="s">
        <v>470</v>
      </c>
      <c r="F208" s="24"/>
      <c r="G208" s="76">
        <v>293382110</v>
      </c>
      <c r="H208" s="76">
        <v>209861472.8907001</v>
      </c>
      <c r="I208" s="76">
        <v>209861473</v>
      </c>
      <c r="J208" s="76">
        <v>51123656.665400028</v>
      </c>
      <c r="K208" s="76">
        <v>125318950</v>
      </c>
      <c r="L208" s="76" t="s">
        <v>706</v>
      </c>
      <c r="M208" s="76">
        <v>51123657</v>
      </c>
      <c r="N208" s="76" t="s">
        <v>706</v>
      </c>
    </row>
    <row r="209" spans="1:14" x14ac:dyDescent="0.3">
      <c r="A209" s="14" t="s">
        <v>471</v>
      </c>
      <c r="B209" s="75">
        <v>50829</v>
      </c>
      <c r="C209" s="75">
        <v>500000000</v>
      </c>
      <c r="D209" s="76">
        <v>500000000</v>
      </c>
      <c r="E209" s="76" t="s">
        <v>471</v>
      </c>
      <c r="F209" s="24"/>
      <c r="G209" s="76">
        <v>287657546</v>
      </c>
      <c r="H209" s="76">
        <v>205420461.04180002</v>
      </c>
      <c r="I209" s="76">
        <v>205420461</v>
      </c>
      <c r="J209" s="76">
        <v>49687932.782700062</v>
      </c>
      <c r="K209" s="76">
        <v>122349592</v>
      </c>
      <c r="L209" s="76" t="s">
        <v>706</v>
      </c>
      <c r="M209" s="76">
        <v>49687933</v>
      </c>
      <c r="N209" s="76" t="s">
        <v>706</v>
      </c>
    </row>
    <row r="210" spans="1:14" x14ac:dyDescent="0.3">
      <c r="A210" s="14" t="s">
        <v>472</v>
      </c>
      <c r="B210" s="75">
        <v>50860</v>
      </c>
      <c r="C210" s="75">
        <v>500000000</v>
      </c>
      <c r="D210" s="76">
        <v>500000000</v>
      </c>
      <c r="E210" s="76" t="s">
        <v>472</v>
      </c>
      <c r="F210" s="24"/>
      <c r="G210" s="76">
        <v>281966431</v>
      </c>
      <c r="H210" s="76">
        <v>201017642.20029998</v>
      </c>
      <c r="I210" s="76">
        <v>201017642</v>
      </c>
      <c r="J210" s="76">
        <v>48279130.506200075</v>
      </c>
      <c r="K210" s="76">
        <v>119417451</v>
      </c>
      <c r="L210" s="76" t="s">
        <v>706</v>
      </c>
      <c r="M210" s="76">
        <v>48279131</v>
      </c>
      <c r="N210" s="76" t="s">
        <v>706</v>
      </c>
    </row>
    <row r="211" spans="1:14" x14ac:dyDescent="0.3">
      <c r="A211" s="14" t="s">
        <v>473</v>
      </c>
      <c r="B211" s="75">
        <v>50890</v>
      </c>
      <c r="C211" s="75">
        <v>500000000</v>
      </c>
      <c r="D211" s="76">
        <v>500000000</v>
      </c>
      <c r="E211" s="76" t="s">
        <v>473</v>
      </c>
      <c r="F211" s="24"/>
      <c r="G211" s="76">
        <v>276309018</v>
      </c>
      <c r="H211" s="76">
        <v>196653040.97839999</v>
      </c>
      <c r="I211" s="76">
        <v>196653041</v>
      </c>
      <c r="J211" s="76">
        <v>46896881.887300014</v>
      </c>
      <c r="K211" s="76">
        <v>116522309</v>
      </c>
      <c r="L211" s="76" t="s">
        <v>706</v>
      </c>
      <c r="M211" s="76">
        <v>46896882</v>
      </c>
      <c r="N211" s="76" t="s">
        <v>706</v>
      </c>
    </row>
    <row r="212" spans="1:14" x14ac:dyDescent="0.3">
      <c r="A212" s="14" t="s">
        <v>474</v>
      </c>
      <c r="B212" s="75">
        <v>50921</v>
      </c>
      <c r="C212" s="75">
        <v>500000000</v>
      </c>
      <c r="D212" s="76">
        <v>500000000</v>
      </c>
      <c r="E212" s="76" t="s">
        <v>474</v>
      </c>
      <c r="F212" s="24"/>
      <c r="G212" s="76">
        <v>270686828</v>
      </c>
      <c r="H212" s="76">
        <v>192327581.41980004</v>
      </c>
      <c r="I212" s="76">
        <v>192327581</v>
      </c>
      <c r="J212" s="76">
        <v>45541036.186100006</v>
      </c>
      <c r="K212" s="76">
        <v>113664483</v>
      </c>
      <c r="L212" s="76" t="s">
        <v>706</v>
      </c>
      <c r="M212" s="76">
        <v>45541036</v>
      </c>
      <c r="N212" s="76" t="s">
        <v>706</v>
      </c>
    </row>
    <row r="213" spans="1:14" x14ac:dyDescent="0.3">
      <c r="A213" s="14" t="s">
        <v>475</v>
      </c>
      <c r="B213" s="75">
        <v>50951</v>
      </c>
      <c r="C213" s="75">
        <v>500000000</v>
      </c>
      <c r="D213" s="76">
        <v>500000000</v>
      </c>
      <c r="E213" s="76" t="s">
        <v>475</v>
      </c>
      <c r="F213" s="24"/>
      <c r="G213" s="76">
        <v>265104292</v>
      </c>
      <c r="H213" s="76">
        <v>188044244.32620001</v>
      </c>
      <c r="I213" s="76">
        <v>188044244</v>
      </c>
      <c r="J213" s="76">
        <v>44211924.401499987</v>
      </c>
      <c r="K213" s="76">
        <v>110845495</v>
      </c>
      <c r="L213" s="76" t="s">
        <v>706</v>
      </c>
      <c r="M213" s="76">
        <v>44211924</v>
      </c>
      <c r="N213" s="76" t="s">
        <v>706</v>
      </c>
    </row>
    <row r="214" spans="1:14" x14ac:dyDescent="0.3">
      <c r="A214" s="14" t="s">
        <v>476</v>
      </c>
      <c r="B214" s="75">
        <v>50982</v>
      </c>
      <c r="C214" s="75">
        <v>500000000</v>
      </c>
      <c r="D214" s="76">
        <v>500000000</v>
      </c>
      <c r="E214" s="76" t="s">
        <v>476</v>
      </c>
      <c r="F214" s="24"/>
      <c r="G214" s="76">
        <v>259588804</v>
      </c>
      <c r="H214" s="76">
        <v>183822252.56669998</v>
      </c>
      <c r="I214" s="76">
        <v>183822253</v>
      </c>
      <c r="J214" s="76">
        <v>42913653.824399948</v>
      </c>
      <c r="K214" s="76">
        <v>108076403</v>
      </c>
      <c r="L214" s="76" t="s">
        <v>706</v>
      </c>
      <c r="M214" s="76">
        <v>42913654</v>
      </c>
      <c r="N214" s="76" t="s">
        <v>706</v>
      </c>
    </row>
    <row r="215" spans="1:14" x14ac:dyDescent="0.3">
      <c r="A215" s="14" t="s">
        <v>477</v>
      </c>
      <c r="B215" s="75">
        <v>51013</v>
      </c>
      <c r="C215" s="75">
        <v>500000000</v>
      </c>
      <c r="D215" s="76">
        <v>500000000</v>
      </c>
      <c r="E215" s="76" t="s">
        <v>477</v>
      </c>
      <c r="F215" s="24"/>
      <c r="G215" s="76">
        <v>254128167</v>
      </c>
      <c r="H215" s="76">
        <v>179652709.10290003</v>
      </c>
      <c r="I215" s="76">
        <v>179652709</v>
      </c>
      <c r="J215" s="76">
        <v>41643691.123800039</v>
      </c>
      <c r="K215" s="76">
        <v>105351655</v>
      </c>
      <c r="L215" s="76" t="s">
        <v>706</v>
      </c>
      <c r="M215" s="76">
        <v>41643691</v>
      </c>
      <c r="N215" s="76" t="s">
        <v>706</v>
      </c>
    </row>
    <row r="216" spans="1:14" x14ac:dyDescent="0.3">
      <c r="A216" s="14" t="s">
        <v>478</v>
      </c>
      <c r="B216" s="75">
        <v>51043</v>
      </c>
      <c r="C216" s="75">
        <v>500000000</v>
      </c>
      <c r="D216" s="76">
        <v>500000000</v>
      </c>
      <c r="E216" s="76" t="s">
        <v>478</v>
      </c>
      <c r="F216" s="24"/>
      <c r="G216" s="76">
        <v>248733446</v>
      </c>
      <c r="H216" s="76">
        <v>175543192.48650002</v>
      </c>
      <c r="I216" s="76">
        <v>175543192</v>
      </c>
      <c r="J216" s="76">
        <v>40403359.191499949</v>
      </c>
      <c r="K216" s="76">
        <v>102675394</v>
      </c>
      <c r="L216" s="76" t="s">
        <v>706</v>
      </c>
      <c r="M216" s="76">
        <v>40403359</v>
      </c>
      <c r="N216" s="76" t="s">
        <v>706</v>
      </c>
    </row>
    <row r="217" spans="1:14" x14ac:dyDescent="0.3">
      <c r="A217" s="14" t="s">
        <v>479</v>
      </c>
      <c r="B217" s="75">
        <v>51074</v>
      </c>
      <c r="C217" s="75">
        <v>500000000</v>
      </c>
      <c r="D217" s="76">
        <v>500000000</v>
      </c>
      <c r="E217" s="76" t="s">
        <v>479</v>
      </c>
      <c r="F217" s="24"/>
      <c r="G217" s="76">
        <v>243406788</v>
      </c>
      <c r="H217" s="76">
        <v>171494947.92140007</v>
      </c>
      <c r="I217" s="76">
        <v>171494948</v>
      </c>
      <c r="J217" s="76">
        <v>39192489.345700026</v>
      </c>
      <c r="K217" s="76">
        <v>100048023</v>
      </c>
      <c r="L217" s="76" t="s">
        <v>706</v>
      </c>
      <c r="M217" s="76">
        <v>39192489</v>
      </c>
      <c r="N217" s="76" t="s">
        <v>706</v>
      </c>
    </row>
    <row r="218" spans="1:14" x14ac:dyDescent="0.3">
      <c r="A218" s="14" t="s">
        <v>480</v>
      </c>
      <c r="B218" s="75">
        <v>51104</v>
      </c>
      <c r="C218" s="75">
        <v>500000000</v>
      </c>
      <c r="D218" s="76">
        <v>500000000</v>
      </c>
      <c r="E218" s="76" t="s">
        <v>480</v>
      </c>
      <c r="F218" s="24"/>
      <c r="G218" s="76">
        <v>238141504</v>
      </c>
      <c r="H218" s="76">
        <v>167502995.35220003</v>
      </c>
      <c r="I218" s="76">
        <v>167502995</v>
      </c>
      <c r="J218" s="76">
        <v>38009497.849499941</v>
      </c>
      <c r="K218" s="76">
        <v>97466316</v>
      </c>
      <c r="L218" s="76" t="s">
        <v>706</v>
      </c>
      <c r="M218" s="76">
        <v>38009498</v>
      </c>
      <c r="N218" s="76" t="s">
        <v>706</v>
      </c>
    </row>
    <row r="219" spans="1:14" x14ac:dyDescent="0.3">
      <c r="A219" s="14" t="s">
        <v>481</v>
      </c>
      <c r="B219" s="75">
        <v>51135</v>
      </c>
      <c r="C219" s="75">
        <v>500000000</v>
      </c>
      <c r="D219" s="76">
        <v>500000000</v>
      </c>
      <c r="E219" s="76" t="s">
        <v>481</v>
      </c>
      <c r="F219" s="24"/>
      <c r="G219" s="76">
        <v>232943769</v>
      </c>
      <c r="H219" s="76">
        <v>163571419.65289998</v>
      </c>
      <c r="I219" s="76">
        <v>163571420</v>
      </c>
      <c r="J219" s="76">
        <v>36854881.026299953</v>
      </c>
      <c r="K219" s="76">
        <v>94932341</v>
      </c>
      <c r="L219" s="76" t="s">
        <v>706</v>
      </c>
      <c r="M219" s="76">
        <v>36854881</v>
      </c>
      <c r="N219" s="76" t="s">
        <v>706</v>
      </c>
    </row>
    <row r="220" spans="1:14" x14ac:dyDescent="0.3">
      <c r="A220" s="14" t="s">
        <v>482</v>
      </c>
      <c r="B220" s="75">
        <v>51166</v>
      </c>
      <c r="C220" s="75">
        <v>500000000</v>
      </c>
      <c r="D220" s="76">
        <v>500000000</v>
      </c>
      <c r="E220" s="76" t="s">
        <v>482</v>
      </c>
      <c r="F220" s="24"/>
      <c r="G220" s="76">
        <v>227915461</v>
      </c>
      <c r="H220" s="76">
        <v>159771367.04460001</v>
      </c>
      <c r="I220" s="76">
        <v>159771367</v>
      </c>
      <c r="J220" s="76">
        <v>35744117.400899887</v>
      </c>
      <c r="K220" s="76">
        <v>92486962</v>
      </c>
      <c r="L220" s="76" t="s">
        <v>706</v>
      </c>
      <c r="M220" s="76">
        <v>35744117</v>
      </c>
      <c r="N220" s="76" t="s">
        <v>706</v>
      </c>
    </row>
    <row r="221" spans="1:14" x14ac:dyDescent="0.3">
      <c r="A221" s="14" t="s">
        <v>483</v>
      </c>
      <c r="B221" s="75">
        <v>51195</v>
      </c>
      <c r="C221" s="75">
        <v>500000000</v>
      </c>
      <c r="D221" s="76">
        <v>500000000</v>
      </c>
      <c r="E221" s="76" t="s">
        <v>483</v>
      </c>
      <c r="F221" s="24"/>
      <c r="G221" s="76">
        <v>222922414</v>
      </c>
      <c r="H221" s="76">
        <v>156008313.21490002</v>
      </c>
      <c r="I221" s="76">
        <v>156008313</v>
      </c>
      <c r="J221" s="76">
        <v>34655438.95389986</v>
      </c>
      <c r="K221" s="76">
        <v>90074964</v>
      </c>
      <c r="L221" s="76" t="s">
        <v>706</v>
      </c>
      <c r="M221" s="76">
        <v>34655439</v>
      </c>
      <c r="N221" s="76" t="s">
        <v>706</v>
      </c>
    </row>
    <row r="222" spans="1:14" x14ac:dyDescent="0.3">
      <c r="A222" s="14" t="s">
        <v>484</v>
      </c>
      <c r="B222" s="75">
        <v>51226</v>
      </c>
      <c r="C222" s="75">
        <v>500000000</v>
      </c>
      <c r="D222" s="76">
        <v>500000000</v>
      </c>
      <c r="E222" s="76" t="s">
        <v>484</v>
      </c>
      <c r="F222" s="24"/>
      <c r="G222" s="76">
        <v>217953591</v>
      </c>
      <c r="H222" s="76">
        <v>152274391.72119999</v>
      </c>
      <c r="I222" s="76">
        <v>152274392</v>
      </c>
      <c r="J222" s="76">
        <v>33586795.682699919</v>
      </c>
      <c r="K222" s="76">
        <v>87691606</v>
      </c>
      <c r="L222" s="76" t="s">
        <v>706</v>
      </c>
      <c r="M222" s="76">
        <v>33586796</v>
      </c>
      <c r="N222" s="76" t="s">
        <v>706</v>
      </c>
    </row>
    <row r="223" spans="1:14" x14ac:dyDescent="0.3">
      <c r="A223" s="14" t="s">
        <v>485</v>
      </c>
      <c r="B223" s="75">
        <v>51256</v>
      </c>
      <c r="C223" s="75">
        <v>500000000</v>
      </c>
      <c r="D223" s="76">
        <v>500000000</v>
      </c>
      <c r="E223" s="76" t="s">
        <v>485</v>
      </c>
      <c r="F223" s="24"/>
      <c r="G223" s="76">
        <v>213011464</v>
      </c>
      <c r="H223" s="76">
        <v>148571209.8369</v>
      </c>
      <c r="I223" s="76">
        <v>148571210</v>
      </c>
      <c r="J223" s="76">
        <v>32538265.241099834</v>
      </c>
      <c r="K223" s="76">
        <v>85337635</v>
      </c>
      <c r="L223" s="76" t="s">
        <v>706</v>
      </c>
      <c r="M223" s="76">
        <v>32538265</v>
      </c>
      <c r="N223" s="76" t="s">
        <v>706</v>
      </c>
    </row>
    <row r="224" spans="1:14" x14ac:dyDescent="0.3">
      <c r="A224" s="14" t="s">
        <v>486</v>
      </c>
      <c r="B224" s="75">
        <v>51287</v>
      </c>
      <c r="C224" s="75">
        <v>500000000</v>
      </c>
      <c r="D224" s="76">
        <v>500000000</v>
      </c>
      <c r="E224" s="76" t="s">
        <v>486</v>
      </c>
      <c r="F224" s="24"/>
      <c r="G224" s="76">
        <v>208099003</v>
      </c>
      <c r="H224" s="76">
        <v>144900712.75349998</v>
      </c>
      <c r="I224" s="76">
        <v>144900713</v>
      </c>
      <c r="J224" s="76">
        <v>31509992.009399891</v>
      </c>
      <c r="K224" s="76">
        <v>83013985</v>
      </c>
      <c r="L224" s="76" t="s">
        <v>706</v>
      </c>
      <c r="M224" s="76">
        <v>31509992</v>
      </c>
      <c r="N224" s="76" t="s">
        <v>706</v>
      </c>
    </row>
    <row r="225" spans="1:14" x14ac:dyDescent="0.3">
      <c r="A225" s="14" t="s">
        <v>487</v>
      </c>
      <c r="B225" s="75">
        <v>51317</v>
      </c>
      <c r="C225" s="75">
        <v>500000000</v>
      </c>
      <c r="D225" s="76">
        <v>500000000</v>
      </c>
      <c r="E225" s="76" t="s">
        <v>487</v>
      </c>
      <c r="F225" s="24"/>
      <c r="G225" s="76">
        <v>203232397</v>
      </c>
      <c r="H225" s="76">
        <v>141274019.2966001</v>
      </c>
      <c r="I225" s="76">
        <v>141274019</v>
      </c>
      <c r="J225" s="76">
        <v>30504092.458899975</v>
      </c>
      <c r="K225" s="76">
        <v>80726818</v>
      </c>
      <c r="L225" s="76" t="s">
        <v>706</v>
      </c>
      <c r="M225" s="76">
        <v>30504092</v>
      </c>
      <c r="N225" s="76" t="s">
        <v>706</v>
      </c>
    </row>
    <row r="226" spans="1:14" x14ac:dyDescent="0.3">
      <c r="A226" s="14" t="s">
        <v>488</v>
      </c>
      <c r="B226" s="75">
        <v>51348</v>
      </c>
      <c r="C226" s="75">
        <v>500000000</v>
      </c>
      <c r="D226" s="76">
        <v>500000000</v>
      </c>
      <c r="E226" s="76" t="s">
        <v>488</v>
      </c>
      <c r="F226" s="24"/>
      <c r="G226" s="76">
        <v>198431446</v>
      </c>
      <c r="H226" s="76">
        <v>137704679.92980003</v>
      </c>
      <c r="I226" s="76">
        <v>137704680</v>
      </c>
      <c r="J226" s="76">
        <v>29523139.846899986</v>
      </c>
      <c r="K226" s="76">
        <v>78483620</v>
      </c>
      <c r="L226" s="76" t="s">
        <v>706</v>
      </c>
      <c r="M226" s="76">
        <v>29523140</v>
      </c>
      <c r="N226" s="76" t="s">
        <v>706</v>
      </c>
    </row>
    <row r="227" spans="1:14" x14ac:dyDescent="0.3">
      <c r="A227" s="14" t="s">
        <v>489</v>
      </c>
      <c r="B227" s="75">
        <v>51379</v>
      </c>
      <c r="C227" s="75">
        <v>500000000</v>
      </c>
      <c r="D227" s="76">
        <v>500000000</v>
      </c>
      <c r="E227" s="76" t="s">
        <v>489</v>
      </c>
      <c r="F227" s="24"/>
      <c r="G227" s="76">
        <v>193679180</v>
      </c>
      <c r="H227" s="76">
        <v>134180677.3355</v>
      </c>
      <c r="I227" s="76">
        <v>134180677</v>
      </c>
      <c r="J227" s="76">
        <v>28564186.473500013</v>
      </c>
      <c r="K227" s="76">
        <v>76277263</v>
      </c>
      <c r="L227" s="76" t="s">
        <v>706</v>
      </c>
      <c r="M227" s="76">
        <v>28564186</v>
      </c>
      <c r="N227" s="76" t="s">
        <v>706</v>
      </c>
    </row>
    <row r="228" spans="1:14" x14ac:dyDescent="0.3">
      <c r="A228" s="14" t="s">
        <v>490</v>
      </c>
      <c r="B228" s="75">
        <v>51409</v>
      </c>
      <c r="C228" s="75">
        <v>500000000</v>
      </c>
      <c r="D228" s="76">
        <v>500000000</v>
      </c>
      <c r="E228" s="76" t="s">
        <v>490</v>
      </c>
      <c r="F228" s="24"/>
      <c r="G228" s="76">
        <v>188995595</v>
      </c>
      <c r="H228" s="76">
        <v>130715642.68919992</v>
      </c>
      <c r="I228" s="76">
        <v>130715643</v>
      </c>
      <c r="J228" s="76">
        <v>27629783.279000044</v>
      </c>
      <c r="K228" s="76">
        <v>74115233</v>
      </c>
      <c r="L228" s="76" t="s">
        <v>706</v>
      </c>
      <c r="M228" s="76">
        <v>27629783</v>
      </c>
      <c r="N228" s="76" t="s">
        <v>706</v>
      </c>
    </row>
    <row r="229" spans="1:14" x14ac:dyDescent="0.3">
      <c r="A229" s="14" t="s">
        <v>491</v>
      </c>
      <c r="B229" s="75">
        <v>51440</v>
      </c>
      <c r="C229" s="75">
        <v>500000000</v>
      </c>
      <c r="D229" s="76">
        <v>500000000</v>
      </c>
      <c r="E229" s="76" t="s">
        <v>491</v>
      </c>
      <c r="F229" s="24"/>
      <c r="G229" s="76">
        <v>184391351</v>
      </c>
      <c r="H229" s="76">
        <v>127316669.06789994</v>
      </c>
      <c r="I229" s="76">
        <v>127316669</v>
      </c>
      <c r="J229" s="76">
        <v>26721031.553800106</v>
      </c>
      <c r="K229" s="76">
        <v>72001240</v>
      </c>
      <c r="L229" s="76" t="s">
        <v>706</v>
      </c>
      <c r="M229" s="76">
        <v>26721032</v>
      </c>
      <c r="N229" s="76" t="s">
        <v>706</v>
      </c>
    </row>
    <row r="230" spans="1:14" x14ac:dyDescent="0.3">
      <c r="A230" s="14" t="s">
        <v>492</v>
      </c>
      <c r="B230" s="75">
        <v>51470</v>
      </c>
      <c r="C230" s="75">
        <v>500000000</v>
      </c>
      <c r="D230" s="76">
        <v>500000000</v>
      </c>
      <c r="E230" s="76" t="s">
        <v>492</v>
      </c>
      <c r="F230" s="24"/>
      <c r="G230" s="76">
        <v>179874272</v>
      </c>
      <c r="H230" s="76">
        <v>123988843.37310004</v>
      </c>
      <c r="I230" s="76">
        <v>123988843</v>
      </c>
      <c r="J230" s="76">
        <v>25838577.278900146</v>
      </c>
      <c r="K230" s="76">
        <v>69937823</v>
      </c>
      <c r="L230" s="76" t="s">
        <v>706</v>
      </c>
      <c r="M230" s="76">
        <v>25838577</v>
      </c>
      <c r="N230" s="76" t="s">
        <v>706</v>
      </c>
    </row>
    <row r="231" spans="1:14" x14ac:dyDescent="0.3">
      <c r="A231" s="14" t="s">
        <v>493</v>
      </c>
      <c r="B231" s="75">
        <v>51501</v>
      </c>
      <c r="C231" s="75">
        <v>500000000</v>
      </c>
      <c r="D231" s="76">
        <v>500000000</v>
      </c>
      <c r="E231" s="76" t="s">
        <v>493</v>
      </c>
      <c r="F231" s="24"/>
      <c r="G231" s="76">
        <v>175471561</v>
      </c>
      <c r="H231" s="76">
        <v>120750556.06730008</v>
      </c>
      <c r="I231" s="76">
        <v>120750556</v>
      </c>
      <c r="J231" s="76">
        <v>24985794.500200033</v>
      </c>
      <c r="K231" s="76">
        <v>67934978</v>
      </c>
      <c r="L231" s="76" t="s">
        <v>706</v>
      </c>
      <c r="M231" s="76">
        <v>24985795</v>
      </c>
      <c r="N231" s="76" t="s">
        <v>706</v>
      </c>
    </row>
    <row r="232" spans="1:14" x14ac:dyDescent="0.3">
      <c r="A232" s="14" t="s">
        <v>494</v>
      </c>
      <c r="B232" s="75">
        <v>51532</v>
      </c>
      <c r="C232" s="75">
        <v>500000000</v>
      </c>
      <c r="D232" s="76">
        <v>500000000</v>
      </c>
      <c r="E232" s="76" t="s">
        <v>494</v>
      </c>
      <c r="F232" s="24"/>
      <c r="G232" s="76">
        <v>171154405</v>
      </c>
      <c r="H232" s="76">
        <v>117581587.71169996</v>
      </c>
      <c r="I232" s="76">
        <v>117581588</v>
      </c>
      <c r="J232" s="76">
        <v>24158022.458800077</v>
      </c>
      <c r="K232" s="76">
        <v>65980927</v>
      </c>
      <c r="L232" s="76" t="s">
        <v>706</v>
      </c>
      <c r="M232" s="76">
        <v>24158022</v>
      </c>
      <c r="N232" s="76" t="s">
        <v>706</v>
      </c>
    </row>
    <row r="233" spans="1:14" x14ac:dyDescent="0.3">
      <c r="A233" s="14" t="s">
        <v>495</v>
      </c>
      <c r="B233" s="75">
        <v>51560</v>
      </c>
      <c r="C233" s="75">
        <v>500000000</v>
      </c>
      <c r="D233" s="76">
        <v>500000000</v>
      </c>
      <c r="E233" s="76" t="s">
        <v>495</v>
      </c>
      <c r="F233" s="24"/>
      <c r="G233" s="76">
        <v>166895020</v>
      </c>
      <c r="H233" s="76">
        <v>114462560.81629992</v>
      </c>
      <c r="I233" s="76">
        <v>114462561</v>
      </c>
      <c r="J233" s="76">
        <v>23350896.26789999</v>
      </c>
      <c r="K233" s="76">
        <v>64064486</v>
      </c>
      <c r="L233" s="76" t="s">
        <v>706</v>
      </c>
      <c r="M233" s="76">
        <v>23350896</v>
      </c>
      <c r="N233" s="76" t="s">
        <v>706</v>
      </c>
    </row>
    <row r="234" spans="1:14" x14ac:dyDescent="0.3">
      <c r="A234" s="14" t="s">
        <v>496</v>
      </c>
      <c r="B234" s="75">
        <v>51591</v>
      </c>
      <c r="C234" s="75">
        <v>500000000</v>
      </c>
      <c r="D234" s="76">
        <v>500000000</v>
      </c>
      <c r="E234" s="76" t="s">
        <v>496</v>
      </c>
      <c r="F234" s="24"/>
      <c r="G234" s="76">
        <v>162685585</v>
      </c>
      <c r="H234" s="76">
        <v>111387894.05229998</v>
      </c>
      <c r="I234" s="76">
        <v>111387894</v>
      </c>
      <c r="J234" s="76">
        <v>22562962.720400095</v>
      </c>
      <c r="K234" s="76">
        <v>62182284</v>
      </c>
      <c r="L234" s="76" t="s">
        <v>706</v>
      </c>
      <c r="M234" s="76">
        <v>22562963</v>
      </c>
      <c r="N234" s="76" t="s">
        <v>706</v>
      </c>
    </row>
    <row r="235" spans="1:14" x14ac:dyDescent="0.3">
      <c r="A235" s="14" t="s">
        <v>497</v>
      </c>
      <c r="B235" s="75">
        <v>51621</v>
      </c>
      <c r="C235" s="75">
        <v>500000000</v>
      </c>
      <c r="D235" s="76">
        <v>500000000</v>
      </c>
      <c r="E235" s="76" t="s">
        <v>497</v>
      </c>
      <c r="F235" s="24"/>
      <c r="G235" s="76">
        <v>158561034</v>
      </c>
      <c r="H235" s="76">
        <v>108381267.99020004</v>
      </c>
      <c r="I235" s="76">
        <v>108381268</v>
      </c>
      <c r="J235" s="76">
        <v>21798690.064200163</v>
      </c>
      <c r="K235" s="76">
        <v>60347280</v>
      </c>
      <c r="L235" s="76" t="s">
        <v>706</v>
      </c>
      <c r="M235" s="76">
        <v>21798690</v>
      </c>
      <c r="N235" s="76" t="s">
        <v>706</v>
      </c>
    </row>
    <row r="236" spans="1:14" x14ac:dyDescent="0.3">
      <c r="A236" s="14" t="s">
        <v>498</v>
      </c>
      <c r="B236" s="75">
        <v>51652</v>
      </c>
      <c r="C236" s="75">
        <v>500000000</v>
      </c>
      <c r="D236" s="76">
        <v>500000000</v>
      </c>
      <c r="E236" s="76" t="s">
        <v>498</v>
      </c>
      <c r="F236" s="24"/>
      <c r="G236" s="76">
        <v>154507539</v>
      </c>
      <c r="H236" s="76">
        <v>105432929.64700007</v>
      </c>
      <c r="I236" s="76">
        <v>105432930</v>
      </c>
      <c r="J236" s="76">
        <v>21055738.555000067</v>
      </c>
      <c r="K236" s="76">
        <v>58553727</v>
      </c>
      <c r="L236" s="76" t="s">
        <v>706</v>
      </c>
      <c r="M236" s="76">
        <v>21055739</v>
      </c>
      <c r="N236" s="76" t="s">
        <v>706</v>
      </c>
    </row>
    <row r="237" spans="1:14" x14ac:dyDescent="0.3">
      <c r="A237" s="14" t="s">
        <v>499</v>
      </c>
      <c r="B237" s="75">
        <v>51682</v>
      </c>
      <c r="C237" s="75">
        <v>500000000</v>
      </c>
      <c r="D237" s="76">
        <v>500000000</v>
      </c>
      <c r="E237" s="76" t="s">
        <v>499</v>
      </c>
      <c r="F237" s="24"/>
      <c r="G237" s="76">
        <v>150544849</v>
      </c>
      <c r="H237" s="76">
        <v>102556062.43869996</v>
      </c>
      <c r="I237" s="76">
        <v>102556062</v>
      </c>
      <c r="J237" s="76">
        <v>20336376.764700174</v>
      </c>
      <c r="K237" s="76">
        <v>56808641</v>
      </c>
      <c r="L237" s="76" t="s">
        <v>706</v>
      </c>
      <c r="M237" s="76">
        <v>20336377</v>
      </c>
      <c r="N237" s="76" t="s">
        <v>706</v>
      </c>
    </row>
    <row r="238" spans="1:14" x14ac:dyDescent="0.3">
      <c r="A238" s="14" t="s">
        <v>500</v>
      </c>
      <c r="B238" s="75">
        <v>51713</v>
      </c>
      <c r="C238" s="75">
        <v>500000000</v>
      </c>
      <c r="D238" s="76">
        <v>500000000</v>
      </c>
      <c r="E238" s="76" t="s">
        <v>500</v>
      </c>
      <c r="F238" s="24"/>
      <c r="G238" s="76">
        <v>146673306</v>
      </c>
      <c r="H238" s="76">
        <v>99750564.031699896</v>
      </c>
      <c r="I238" s="76">
        <v>99750564</v>
      </c>
      <c r="J238" s="76">
        <v>19640187.854200125</v>
      </c>
      <c r="K238" s="76">
        <v>55111625</v>
      </c>
      <c r="L238" s="76" t="s">
        <v>706</v>
      </c>
      <c r="M238" s="76">
        <v>19640188</v>
      </c>
      <c r="N238" s="76" t="s">
        <v>706</v>
      </c>
    </row>
    <row r="239" spans="1:14" x14ac:dyDescent="0.3">
      <c r="A239" s="14" t="s">
        <v>501</v>
      </c>
      <c r="B239" s="75">
        <v>51744</v>
      </c>
      <c r="C239" s="75">
        <v>500000000</v>
      </c>
      <c r="D239" s="76">
        <v>500000000</v>
      </c>
      <c r="E239" s="76" t="s">
        <v>501</v>
      </c>
      <c r="F239" s="24"/>
      <c r="G239" s="76">
        <v>142873805</v>
      </c>
      <c r="H239" s="76">
        <v>97003125.45389986</v>
      </c>
      <c r="I239" s="76">
        <v>97003125</v>
      </c>
      <c r="J239" s="76">
        <v>18964178.78670001</v>
      </c>
      <c r="K239" s="76">
        <v>53455005</v>
      </c>
      <c r="L239" s="76" t="s">
        <v>706</v>
      </c>
      <c r="M239" s="76">
        <v>18964179</v>
      </c>
      <c r="N239" s="76" t="s">
        <v>706</v>
      </c>
    </row>
    <row r="240" spans="1:14" x14ac:dyDescent="0.3">
      <c r="A240" s="14" t="s">
        <v>502</v>
      </c>
      <c r="B240" s="75">
        <v>51774</v>
      </c>
      <c r="C240" s="75">
        <v>500000000</v>
      </c>
      <c r="D240" s="76">
        <v>500000000</v>
      </c>
      <c r="E240" s="76" t="s">
        <v>502</v>
      </c>
      <c r="F240" s="24"/>
      <c r="G240" s="76">
        <v>139150041</v>
      </c>
      <c r="H240" s="76">
        <v>94315983.047799826</v>
      </c>
      <c r="I240" s="76">
        <v>94315983</v>
      </c>
      <c r="J240" s="76">
        <v>18308452.826100111</v>
      </c>
      <c r="K240" s="76">
        <v>51839731</v>
      </c>
      <c r="L240" s="76" t="s">
        <v>706</v>
      </c>
      <c r="M240" s="76">
        <v>18308453</v>
      </c>
      <c r="N240" s="76" t="s">
        <v>706</v>
      </c>
    </row>
    <row r="241" spans="1:14" x14ac:dyDescent="0.3">
      <c r="A241" s="14" t="s">
        <v>503</v>
      </c>
      <c r="B241" s="75">
        <v>51805</v>
      </c>
      <c r="C241" s="75">
        <v>0</v>
      </c>
      <c r="D241" s="76">
        <v>0</v>
      </c>
      <c r="E241" s="76" t="s">
        <v>503</v>
      </c>
      <c r="F241" s="24"/>
      <c r="G241" s="76">
        <v>135499344</v>
      </c>
      <c r="H241" s="76">
        <v>91687047.529199839</v>
      </c>
      <c r="I241" s="76">
        <v>91687048</v>
      </c>
      <c r="J241" s="76">
        <v>17672271.449700117</v>
      </c>
      <c r="K241" s="76">
        <v>50264368</v>
      </c>
      <c r="L241" s="76" t="s">
        <v>706</v>
      </c>
      <c r="M241" s="76">
        <v>17672271</v>
      </c>
      <c r="N241" s="76" t="s">
        <v>706</v>
      </c>
    </row>
    <row r="242" spans="1:14" x14ac:dyDescent="0.3">
      <c r="A242" s="14" t="s">
        <v>504</v>
      </c>
      <c r="B242" s="75">
        <v>51835</v>
      </c>
      <c r="C242" s="75">
        <v>0</v>
      </c>
      <c r="D242" s="76">
        <v>0</v>
      </c>
      <c r="E242" s="76" t="s">
        <v>504</v>
      </c>
      <c r="F242" s="24"/>
      <c r="G242" s="76">
        <v>131923826</v>
      </c>
      <c r="H242" s="76">
        <v>89117475.403999805</v>
      </c>
      <c r="I242" s="76">
        <v>89117475</v>
      </c>
      <c r="J242" s="76">
        <v>17055533.033400059</v>
      </c>
      <c r="K242" s="76">
        <v>48729270</v>
      </c>
      <c r="L242" s="76" t="s">
        <v>706</v>
      </c>
      <c r="M242" s="76">
        <v>17055533</v>
      </c>
      <c r="N242" s="76" t="s">
        <v>706</v>
      </c>
    </row>
    <row r="243" spans="1:14" x14ac:dyDescent="0.3">
      <c r="A243" s="14" t="s">
        <v>505</v>
      </c>
      <c r="B243" s="75">
        <v>51866</v>
      </c>
      <c r="C243" s="75">
        <v>0</v>
      </c>
      <c r="D243" s="76">
        <v>0</v>
      </c>
      <c r="E243" s="76" t="s">
        <v>505</v>
      </c>
      <c r="F243" s="24"/>
      <c r="G243" s="76">
        <v>128427774</v>
      </c>
      <c r="H243" s="76">
        <v>86609878.981999874</v>
      </c>
      <c r="I243" s="76">
        <v>86609879</v>
      </c>
      <c r="J243" s="76">
        <v>16458410.489099979</v>
      </c>
      <c r="K243" s="76">
        <v>47235581</v>
      </c>
      <c r="L243" s="76" t="s">
        <v>706</v>
      </c>
      <c r="M243" s="76">
        <v>16458410</v>
      </c>
      <c r="N243" s="76" t="s">
        <v>706</v>
      </c>
    </row>
    <row r="244" spans="1:14" x14ac:dyDescent="0.3">
      <c r="A244" s="14" t="s">
        <v>506</v>
      </c>
      <c r="B244" s="75">
        <v>51897</v>
      </c>
      <c r="C244" s="75">
        <v>0</v>
      </c>
      <c r="D244" s="76">
        <v>0</v>
      </c>
      <c r="E244" s="76" t="s">
        <v>506</v>
      </c>
      <c r="F244" s="24"/>
      <c r="G244" s="76">
        <v>124992565</v>
      </c>
      <c r="H244" s="76">
        <v>84151429.139399767</v>
      </c>
      <c r="I244" s="76">
        <v>84151429</v>
      </c>
      <c r="J244" s="76">
        <v>15878153.284100056</v>
      </c>
      <c r="K244" s="76">
        <v>45776029</v>
      </c>
      <c r="L244" s="76" t="s">
        <v>706</v>
      </c>
      <c r="M244" s="76">
        <v>15878153</v>
      </c>
      <c r="N244" s="76" t="s">
        <v>706</v>
      </c>
    </row>
    <row r="245" spans="1:14" x14ac:dyDescent="0.3">
      <c r="A245" s="14" t="s">
        <v>507</v>
      </c>
      <c r="B245" s="75">
        <v>51925</v>
      </c>
      <c r="C245" s="75">
        <v>0</v>
      </c>
      <c r="D245" s="76">
        <v>0</v>
      </c>
      <c r="E245" s="76" t="s">
        <v>507</v>
      </c>
      <c r="F245" s="24"/>
      <c r="G245" s="76">
        <v>121615136</v>
      </c>
      <c r="H245" s="76">
        <v>81739840.097799778</v>
      </c>
      <c r="I245" s="76">
        <v>81739840</v>
      </c>
      <c r="J245" s="76">
        <v>15314058.937299967</v>
      </c>
      <c r="K245" s="76">
        <v>44349140</v>
      </c>
      <c r="L245" s="76" t="s">
        <v>706</v>
      </c>
      <c r="M245" s="76">
        <v>15314059</v>
      </c>
      <c r="N245" s="76" t="s">
        <v>706</v>
      </c>
    </row>
    <row r="246" spans="1:14" x14ac:dyDescent="0.3">
      <c r="A246" s="14" t="s">
        <v>508</v>
      </c>
      <c r="B246" s="75">
        <v>51956</v>
      </c>
      <c r="C246" s="75">
        <v>0</v>
      </c>
      <c r="D246" s="76">
        <v>0</v>
      </c>
      <c r="E246" s="76" t="s">
        <v>508</v>
      </c>
      <c r="F246" s="24"/>
      <c r="G246" s="76">
        <v>118275065</v>
      </c>
      <c r="H246" s="76">
        <v>79361193.3968997</v>
      </c>
      <c r="I246" s="76">
        <v>79361193</v>
      </c>
      <c r="J246" s="76">
        <v>14763276.593600035</v>
      </c>
      <c r="K246" s="76">
        <v>42947155</v>
      </c>
      <c r="L246" s="76" t="s">
        <v>706</v>
      </c>
      <c r="M246" s="76">
        <v>14763277</v>
      </c>
      <c r="N246" s="76" t="s">
        <v>706</v>
      </c>
    </row>
    <row r="247" spans="1:14" x14ac:dyDescent="0.3">
      <c r="A247" s="14" t="s">
        <v>509</v>
      </c>
      <c r="B247" s="75">
        <v>51986</v>
      </c>
      <c r="C247" s="75">
        <v>0</v>
      </c>
      <c r="D247" s="76">
        <v>0</v>
      </c>
      <c r="E247" s="76" t="s">
        <v>509</v>
      </c>
      <c r="F247" s="24"/>
      <c r="G247" s="76">
        <v>114984716</v>
      </c>
      <c r="H247" s="76">
        <v>77023624.811499596</v>
      </c>
      <c r="I247" s="76">
        <v>77023625</v>
      </c>
      <c r="J247" s="76">
        <v>14227105.624200106</v>
      </c>
      <c r="K247" s="76">
        <v>41574301</v>
      </c>
      <c r="L247" s="76" t="s">
        <v>706</v>
      </c>
      <c r="M247" s="76">
        <v>14227106</v>
      </c>
      <c r="N247" s="76" t="s">
        <v>706</v>
      </c>
    </row>
    <row r="248" spans="1:14" x14ac:dyDescent="0.3">
      <c r="A248" s="14" t="s">
        <v>510</v>
      </c>
      <c r="B248" s="75">
        <v>52017</v>
      </c>
      <c r="C248" s="75">
        <v>0</v>
      </c>
      <c r="D248" s="76">
        <v>0</v>
      </c>
      <c r="E248" s="76" t="s">
        <v>510</v>
      </c>
      <c r="F248" s="24"/>
      <c r="G248" s="76">
        <v>111705095</v>
      </c>
      <c r="H248" s="76">
        <v>74700869.571799517</v>
      </c>
      <c r="I248" s="76">
        <v>74700870</v>
      </c>
      <c r="J248" s="76">
        <v>13700496.187200069</v>
      </c>
      <c r="K248" s="76">
        <v>40216239</v>
      </c>
      <c r="L248" s="76" t="s">
        <v>706</v>
      </c>
      <c r="M248" s="76">
        <v>13700496</v>
      </c>
      <c r="N248" s="76" t="s">
        <v>706</v>
      </c>
    </row>
    <row r="249" spans="1:14" x14ac:dyDescent="0.3">
      <c r="A249" s="14" t="s">
        <v>511</v>
      </c>
      <c r="B249" s="75">
        <v>52047</v>
      </c>
      <c r="C249" s="75">
        <v>0</v>
      </c>
      <c r="D249" s="76">
        <v>0</v>
      </c>
      <c r="E249" s="76" t="s">
        <v>511</v>
      </c>
      <c r="F249" s="24"/>
      <c r="G249" s="76">
        <v>108442864</v>
      </c>
      <c r="H249" s="76">
        <v>72397320.306799412</v>
      </c>
      <c r="I249" s="76">
        <v>72397320</v>
      </c>
      <c r="J249" s="76">
        <v>13184120.587700129</v>
      </c>
      <c r="K249" s="76">
        <v>38875240</v>
      </c>
      <c r="L249" s="76" t="s">
        <v>706</v>
      </c>
      <c r="M249" s="76">
        <v>13184121</v>
      </c>
      <c r="N249" s="76" t="s">
        <v>706</v>
      </c>
    </row>
    <row r="250" spans="1:14" x14ac:dyDescent="0.3">
      <c r="A250" s="14" t="s">
        <v>512</v>
      </c>
      <c r="B250" s="75">
        <v>52078</v>
      </c>
      <c r="C250" s="75">
        <v>0</v>
      </c>
      <c r="D250" s="76">
        <v>0</v>
      </c>
      <c r="E250" s="76" t="s">
        <v>512</v>
      </c>
      <c r="F250" s="24"/>
      <c r="G250" s="76">
        <v>105200045</v>
      </c>
      <c r="H250" s="76">
        <v>70114247.736099482</v>
      </c>
      <c r="I250" s="76">
        <v>70114248</v>
      </c>
      <c r="J250" s="76">
        <v>12678065.463100195</v>
      </c>
      <c r="K250" s="76">
        <v>37551878</v>
      </c>
      <c r="L250" s="76" t="s">
        <v>706</v>
      </c>
      <c r="M250" s="76">
        <v>12678065</v>
      </c>
      <c r="N250" s="76" t="s">
        <v>706</v>
      </c>
    </row>
    <row r="251" spans="1:14" x14ac:dyDescent="0.3">
      <c r="A251" s="14" t="s">
        <v>513</v>
      </c>
      <c r="B251" s="75">
        <v>52109</v>
      </c>
      <c r="C251" s="75">
        <v>0</v>
      </c>
      <c r="D251" s="76">
        <v>0</v>
      </c>
      <c r="E251" s="76" t="s">
        <v>513</v>
      </c>
      <c r="F251" s="24"/>
      <c r="G251" s="76">
        <v>101970117</v>
      </c>
      <c r="H251" s="76">
        <v>67847228.557599545</v>
      </c>
      <c r="I251" s="76">
        <v>67847229</v>
      </c>
      <c r="J251" s="76">
        <v>12181390.326200247</v>
      </c>
      <c r="K251" s="76">
        <v>36243680</v>
      </c>
      <c r="L251" s="76" t="s">
        <v>706</v>
      </c>
      <c r="M251" s="76">
        <v>12181390</v>
      </c>
      <c r="N251" s="76" t="s">
        <v>706</v>
      </c>
    </row>
    <row r="252" spans="1:14" x14ac:dyDescent="0.3">
      <c r="A252" s="14" t="s">
        <v>514</v>
      </c>
      <c r="B252" s="75">
        <v>52139</v>
      </c>
      <c r="C252" s="75">
        <v>0</v>
      </c>
      <c r="D252" s="76">
        <v>0</v>
      </c>
      <c r="E252" s="76" t="s">
        <v>514</v>
      </c>
      <c r="F252" s="24"/>
      <c r="G252" s="76">
        <v>98758789</v>
      </c>
      <c r="H252" s="76">
        <v>65599992.470499516</v>
      </c>
      <c r="I252" s="76">
        <v>65599992</v>
      </c>
      <c r="J252" s="76">
        <v>11694632.342300177</v>
      </c>
      <c r="K252" s="76">
        <v>34952542</v>
      </c>
      <c r="L252" s="76" t="s">
        <v>706</v>
      </c>
      <c r="M252" s="76">
        <v>11694632</v>
      </c>
      <c r="N252" s="76" t="s">
        <v>706</v>
      </c>
    </row>
    <row r="253" spans="1:14" x14ac:dyDescent="0.3">
      <c r="A253" s="14" t="s">
        <v>515</v>
      </c>
      <c r="B253" s="75">
        <v>52170</v>
      </c>
      <c r="C253" s="75">
        <v>0</v>
      </c>
      <c r="D253" s="76">
        <v>0</v>
      </c>
      <c r="E253" s="76" t="s">
        <v>515</v>
      </c>
      <c r="F253" s="24"/>
      <c r="G253" s="76">
        <v>95567555</v>
      </c>
      <c r="H253" s="76">
        <v>63373449.911099434</v>
      </c>
      <c r="I253" s="76">
        <v>63373450</v>
      </c>
      <c r="J253" s="76">
        <v>11217812.309900284</v>
      </c>
      <c r="K253" s="76">
        <v>33678840</v>
      </c>
      <c r="L253" s="76" t="s">
        <v>706</v>
      </c>
      <c r="M253" s="76">
        <v>11217812</v>
      </c>
      <c r="N253" s="76" t="s">
        <v>706</v>
      </c>
    </row>
    <row r="254" spans="1:14" x14ac:dyDescent="0.3">
      <c r="A254" s="14" t="s">
        <v>516</v>
      </c>
      <c r="B254" s="75">
        <v>52200</v>
      </c>
      <c r="C254" s="75">
        <v>0</v>
      </c>
      <c r="D254" s="76">
        <v>0</v>
      </c>
      <c r="E254" s="76" t="s">
        <v>516</v>
      </c>
      <c r="F254" s="24"/>
      <c r="G254" s="76">
        <v>92402190</v>
      </c>
      <c r="H254" s="76">
        <v>61171337.457899332</v>
      </c>
      <c r="I254" s="76">
        <v>61171337</v>
      </c>
      <c r="J254" s="76">
        <v>10751444.856200218</v>
      </c>
      <c r="K254" s="76">
        <v>32424444</v>
      </c>
      <c r="L254" s="76" t="s">
        <v>706</v>
      </c>
      <c r="M254" s="76">
        <v>10751445</v>
      </c>
      <c r="N254" s="76" t="s">
        <v>706</v>
      </c>
    </row>
    <row r="255" spans="1:14" x14ac:dyDescent="0.3">
      <c r="A255" s="14" t="s">
        <v>517</v>
      </c>
      <c r="B255" s="75">
        <v>52231</v>
      </c>
      <c r="C255" s="75">
        <v>0</v>
      </c>
      <c r="D255" s="76">
        <v>0</v>
      </c>
      <c r="E255" s="76" t="s">
        <v>517</v>
      </c>
      <c r="F255" s="24"/>
      <c r="G255" s="76">
        <v>89265394</v>
      </c>
      <c r="H255" s="76">
        <v>58995335.718799353</v>
      </c>
      <c r="I255" s="76">
        <v>58995336</v>
      </c>
      <c r="J255" s="76">
        <v>10295668.927100182</v>
      </c>
      <c r="K255" s="76">
        <v>31190119</v>
      </c>
      <c r="L255" s="76" t="s">
        <v>706</v>
      </c>
      <c r="M255" s="76">
        <v>10295669</v>
      </c>
      <c r="N255" s="76" t="s">
        <v>706</v>
      </c>
    </row>
    <row r="256" spans="1:14" x14ac:dyDescent="0.3">
      <c r="A256" s="14" t="s">
        <v>518</v>
      </c>
      <c r="B256" s="75">
        <v>52262</v>
      </c>
      <c r="C256" s="75">
        <v>0</v>
      </c>
      <c r="D256" s="76">
        <v>0</v>
      </c>
      <c r="E256" s="76" t="s">
        <v>518</v>
      </c>
      <c r="F256" s="24"/>
      <c r="G256" s="76">
        <v>86152888</v>
      </c>
      <c r="H256" s="76">
        <v>56842508.073999405</v>
      </c>
      <c r="I256" s="76">
        <v>56842508</v>
      </c>
      <c r="J256" s="76">
        <v>9849816.962400198</v>
      </c>
      <c r="K256" s="76">
        <v>29974185</v>
      </c>
      <c r="L256" s="76" t="s">
        <v>706</v>
      </c>
      <c r="M256" s="76">
        <v>9849817</v>
      </c>
      <c r="N256" s="76" t="s">
        <v>706</v>
      </c>
    </row>
    <row r="257" spans="1:14" x14ac:dyDescent="0.3">
      <c r="A257" s="14" t="s">
        <v>519</v>
      </c>
      <c r="B257" s="75">
        <v>52290</v>
      </c>
      <c r="C257" s="75">
        <v>0</v>
      </c>
      <c r="D257" s="76">
        <v>0</v>
      </c>
      <c r="E257" s="76" t="s">
        <v>519</v>
      </c>
      <c r="F257" s="24"/>
      <c r="G257" s="76">
        <v>83070927</v>
      </c>
      <c r="H257" s="76">
        <v>54716875.118699312</v>
      </c>
      <c r="I257" s="76">
        <v>54716875</v>
      </c>
      <c r="J257" s="76">
        <v>9414434.7771000862</v>
      </c>
      <c r="K257" s="76">
        <v>28778638</v>
      </c>
      <c r="L257" s="76" t="s">
        <v>706</v>
      </c>
      <c r="M257" s="76">
        <v>9414435</v>
      </c>
      <c r="N257" s="76" t="s">
        <v>706</v>
      </c>
    </row>
    <row r="258" spans="1:14" x14ac:dyDescent="0.3">
      <c r="A258" s="14" t="s">
        <v>520</v>
      </c>
      <c r="B258" s="75">
        <v>52321</v>
      </c>
      <c r="C258" s="75">
        <v>0</v>
      </c>
      <c r="D258" s="76">
        <v>0</v>
      </c>
      <c r="E258" s="76" t="s">
        <v>520</v>
      </c>
      <c r="F258" s="24"/>
      <c r="G258" s="76">
        <v>80023560</v>
      </c>
      <c r="H258" s="76">
        <v>52620980.803999424</v>
      </c>
      <c r="I258" s="76">
        <v>52620981</v>
      </c>
      <c r="J258" s="76">
        <v>8989798.1173000336</v>
      </c>
      <c r="K258" s="76">
        <v>27604678</v>
      </c>
      <c r="L258" s="76" t="s">
        <v>706</v>
      </c>
      <c r="M258" s="76">
        <v>8989798</v>
      </c>
      <c r="N258" s="76" t="s">
        <v>706</v>
      </c>
    </row>
    <row r="259" spans="1:14" x14ac:dyDescent="0.3">
      <c r="A259" s="14" t="s">
        <v>521</v>
      </c>
      <c r="B259" s="75">
        <v>52351</v>
      </c>
      <c r="C259" s="75">
        <v>0</v>
      </c>
      <c r="D259" s="76">
        <v>0</v>
      </c>
      <c r="E259" s="76" t="s">
        <v>521</v>
      </c>
      <c r="F259" s="24"/>
      <c r="G259" s="76">
        <v>77023021</v>
      </c>
      <c r="H259" s="76">
        <v>50562723.222499371</v>
      </c>
      <c r="I259" s="76">
        <v>50562723</v>
      </c>
      <c r="J259" s="76">
        <v>8577080.6295001507</v>
      </c>
      <c r="K259" s="76">
        <v>26456293</v>
      </c>
      <c r="L259" s="76" t="s">
        <v>706</v>
      </c>
      <c r="M259" s="76">
        <v>8577081</v>
      </c>
      <c r="N259" s="76" t="s">
        <v>706</v>
      </c>
    </row>
    <row r="260" spans="1:14" x14ac:dyDescent="0.3">
      <c r="A260" s="14" t="s">
        <v>522</v>
      </c>
      <c r="B260" s="75">
        <v>52382</v>
      </c>
      <c r="C260" s="75">
        <v>0</v>
      </c>
      <c r="D260" s="76">
        <v>0</v>
      </c>
      <c r="E260" s="76" t="s">
        <v>522</v>
      </c>
      <c r="F260" s="24"/>
      <c r="G260" s="76">
        <v>74068236</v>
      </c>
      <c r="H260" s="76">
        <v>48541227.338999271</v>
      </c>
      <c r="I260" s="76">
        <v>48541227</v>
      </c>
      <c r="J260" s="76">
        <v>8175942.4464001656</v>
      </c>
      <c r="K260" s="76">
        <v>25332852</v>
      </c>
      <c r="L260" s="76" t="s">
        <v>706</v>
      </c>
      <c r="M260" s="76">
        <v>8175942</v>
      </c>
      <c r="N260" s="76" t="s">
        <v>706</v>
      </c>
    </row>
    <row r="261" spans="1:14" x14ac:dyDescent="0.3">
      <c r="A261" s="14" t="s">
        <v>523</v>
      </c>
      <c r="B261" s="75">
        <v>52412</v>
      </c>
      <c r="C261" s="75">
        <v>0</v>
      </c>
      <c r="D261" s="76">
        <v>0</v>
      </c>
      <c r="E261" s="76" t="s">
        <v>523</v>
      </c>
      <c r="F261" s="24"/>
      <c r="G261" s="76">
        <v>71157254</v>
      </c>
      <c r="H261" s="76">
        <v>46555046.906199217</v>
      </c>
      <c r="I261" s="76">
        <v>46555047</v>
      </c>
      <c r="J261" s="76">
        <v>7785954.7844002247</v>
      </c>
      <c r="K261" s="76">
        <v>24233430</v>
      </c>
      <c r="L261" s="76" t="s">
        <v>706</v>
      </c>
      <c r="M261" s="76">
        <v>7785955</v>
      </c>
      <c r="N261" s="76" t="s">
        <v>706</v>
      </c>
    </row>
    <row r="262" spans="1:14" x14ac:dyDescent="0.3">
      <c r="A262" s="14" t="s">
        <v>524</v>
      </c>
      <c r="B262" s="75">
        <v>52443</v>
      </c>
      <c r="C262" s="75">
        <v>0</v>
      </c>
      <c r="D262" s="76">
        <v>0</v>
      </c>
      <c r="E262" s="76" t="s">
        <v>524</v>
      </c>
      <c r="F262" s="24"/>
      <c r="G262" s="76">
        <v>68298974</v>
      </c>
      <c r="H262" s="76">
        <v>44609833.906899214</v>
      </c>
      <c r="I262" s="76">
        <v>44609834</v>
      </c>
      <c r="J262" s="76">
        <v>7407876.802500248</v>
      </c>
      <c r="K262" s="76">
        <v>23160798</v>
      </c>
      <c r="L262" s="76" t="s">
        <v>706</v>
      </c>
      <c r="M262" s="76">
        <v>7407877</v>
      </c>
      <c r="N262" s="76" t="s">
        <v>706</v>
      </c>
    </row>
    <row r="263" spans="1:14" x14ac:dyDescent="0.3">
      <c r="A263" s="14" t="s">
        <v>525</v>
      </c>
      <c r="B263" s="75">
        <v>52474</v>
      </c>
      <c r="C263" s="75">
        <v>0</v>
      </c>
      <c r="D263" s="76">
        <v>0</v>
      </c>
      <c r="E263" s="76" t="s">
        <v>525</v>
      </c>
      <c r="F263" s="24"/>
      <c r="G263" s="76">
        <v>65476525</v>
      </c>
      <c r="H263" s="76">
        <v>42694397.771499157</v>
      </c>
      <c r="I263" s="76">
        <v>42694398</v>
      </c>
      <c r="J263" s="76">
        <v>7039666.3026001453</v>
      </c>
      <c r="K263" s="76">
        <v>22108975</v>
      </c>
      <c r="L263" s="76" t="s">
        <v>706</v>
      </c>
      <c r="M263" s="76">
        <v>7039666</v>
      </c>
      <c r="N263" s="76" t="s">
        <v>706</v>
      </c>
    </row>
    <row r="264" spans="1:14" x14ac:dyDescent="0.3">
      <c r="A264" s="14" t="s">
        <v>526</v>
      </c>
      <c r="B264" s="75">
        <v>52504</v>
      </c>
      <c r="C264" s="75">
        <v>0</v>
      </c>
      <c r="D264" s="76">
        <v>0</v>
      </c>
      <c r="E264" s="76" t="s">
        <v>526</v>
      </c>
      <c r="F264" s="24"/>
      <c r="G264" s="76">
        <v>62688387</v>
      </c>
      <c r="H264" s="76">
        <v>40807614.354699135</v>
      </c>
      <c r="I264" s="76">
        <v>40807614</v>
      </c>
      <c r="J264" s="76">
        <v>6680983.8743002415</v>
      </c>
      <c r="K264" s="76">
        <v>21077239</v>
      </c>
      <c r="L264" s="76" t="s">
        <v>706</v>
      </c>
      <c r="M264" s="76">
        <v>6680984</v>
      </c>
      <c r="N264" s="76" t="s">
        <v>706</v>
      </c>
    </row>
    <row r="265" spans="1:14" x14ac:dyDescent="0.3">
      <c r="A265" s="14" t="s">
        <v>527</v>
      </c>
      <c r="B265" s="75">
        <v>52535</v>
      </c>
      <c r="C265" s="75">
        <v>0</v>
      </c>
      <c r="D265" s="76">
        <v>0</v>
      </c>
      <c r="E265" s="76" t="s">
        <v>527</v>
      </c>
      <c r="F265" s="24"/>
      <c r="G265" s="76">
        <v>59940942</v>
      </c>
      <c r="H265" s="76">
        <v>38953502.428099155</v>
      </c>
      <c r="I265" s="76">
        <v>38953502</v>
      </c>
      <c r="J265" s="76">
        <v>6332333.3019001484</v>
      </c>
      <c r="K265" s="76">
        <v>20067525</v>
      </c>
      <c r="L265" s="76" t="s">
        <v>706</v>
      </c>
      <c r="M265" s="76">
        <v>6332333</v>
      </c>
      <c r="N265" s="76" t="s">
        <v>706</v>
      </c>
    </row>
    <row r="266" spans="1:14" x14ac:dyDescent="0.3">
      <c r="A266" s="14" t="s">
        <v>528</v>
      </c>
      <c r="B266" s="75">
        <v>52565</v>
      </c>
      <c r="C266" s="75">
        <v>0</v>
      </c>
      <c r="D266" s="76">
        <v>0</v>
      </c>
      <c r="E266" s="76" t="s">
        <v>528</v>
      </c>
      <c r="F266" s="24"/>
      <c r="G266" s="76">
        <v>57229274</v>
      </c>
      <c r="H266" s="76">
        <v>37128724.281599045</v>
      </c>
      <c r="I266" s="76">
        <v>37128724</v>
      </c>
      <c r="J266" s="76">
        <v>5993014.3405001163</v>
      </c>
      <c r="K266" s="76">
        <v>19077968</v>
      </c>
      <c r="L266" s="76" t="s">
        <v>706</v>
      </c>
      <c r="M266" s="76">
        <v>5993014</v>
      </c>
      <c r="N266" s="76" t="s">
        <v>706</v>
      </c>
    </row>
    <row r="267" spans="1:14" x14ac:dyDescent="0.3">
      <c r="A267" s="14" t="s">
        <v>529</v>
      </c>
      <c r="B267" s="75">
        <v>52596</v>
      </c>
      <c r="C267" s="75">
        <v>0</v>
      </c>
      <c r="D267" s="76">
        <v>0</v>
      </c>
      <c r="E267" s="76" t="s">
        <v>529</v>
      </c>
      <c r="F267" s="24"/>
      <c r="G267" s="76">
        <v>54554895</v>
      </c>
      <c r="H267" s="76">
        <v>35334125.966598988</v>
      </c>
      <c r="I267" s="76">
        <v>35334126</v>
      </c>
      <c r="J267" s="76">
        <v>5663014.565100193</v>
      </c>
      <c r="K267" s="76">
        <v>18108865</v>
      </c>
      <c r="L267" s="76" t="s">
        <v>706</v>
      </c>
      <c r="M267" s="76">
        <v>5663015</v>
      </c>
      <c r="N267" s="76" t="s">
        <v>706</v>
      </c>
    </row>
    <row r="268" spans="1:14" x14ac:dyDescent="0.3">
      <c r="A268" s="14" t="s">
        <v>530</v>
      </c>
      <c r="B268" s="75">
        <v>52627</v>
      </c>
      <c r="C268" s="75">
        <v>0</v>
      </c>
      <c r="D268" s="76">
        <v>0</v>
      </c>
      <c r="E268" s="76" t="s">
        <v>530</v>
      </c>
      <c r="F268" s="24"/>
      <c r="G268" s="76">
        <v>51926561</v>
      </c>
      <c r="H268" s="76">
        <v>33575232.361898899</v>
      </c>
      <c r="I268" s="76">
        <v>33575232</v>
      </c>
      <c r="J268" s="76">
        <v>5343064.1536002159</v>
      </c>
      <c r="K268" s="76">
        <v>17162901</v>
      </c>
      <c r="L268" s="76" t="s">
        <v>706</v>
      </c>
      <c r="M268" s="76">
        <v>5343064</v>
      </c>
      <c r="N268" s="76" t="s">
        <v>706</v>
      </c>
    </row>
    <row r="269" spans="1:14" x14ac:dyDescent="0.3">
      <c r="A269" s="14" t="s">
        <v>531</v>
      </c>
      <c r="B269" s="75">
        <v>52656</v>
      </c>
      <c r="C269" s="75">
        <v>0</v>
      </c>
      <c r="D269" s="76">
        <v>0</v>
      </c>
      <c r="E269" s="76" t="s">
        <v>531</v>
      </c>
      <c r="F269" s="24"/>
      <c r="G269" s="76">
        <v>49334011</v>
      </c>
      <c r="H269" s="76">
        <v>31845254.977798939</v>
      </c>
      <c r="I269" s="76">
        <v>31845255</v>
      </c>
      <c r="J269" s="76">
        <v>5031924.6418001652</v>
      </c>
      <c r="K269" s="76">
        <v>16236455</v>
      </c>
      <c r="L269" s="76" t="s">
        <v>706</v>
      </c>
      <c r="M269" s="76">
        <v>5031925</v>
      </c>
      <c r="N269" s="76" t="s">
        <v>706</v>
      </c>
    </row>
    <row r="270" spans="1:14" x14ac:dyDescent="0.3">
      <c r="A270" s="14" t="s">
        <v>532</v>
      </c>
      <c r="B270" s="75">
        <v>52687</v>
      </c>
      <c r="C270" s="75">
        <v>0</v>
      </c>
      <c r="D270" s="76">
        <v>0</v>
      </c>
      <c r="E270" s="76" t="s">
        <v>532</v>
      </c>
      <c r="F270" s="24"/>
      <c r="G270" s="76">
        <v>46782152</v>
      </c>
      <c r="H270" s="76">
        <v>30147224.948598862</v>
      </c>
      <c r="I270" s="76">
        <v>30147225</v>
      </c>
      <c r="J270" s="76">
        <v>4729930.6766002178</v>
      </c>
      <c r="K270" s="76">
        <v>15330934</v>
      </c>
      <c r="L270" s="76" t="s">
        <v>706</v>
      </c>
      <c r="M270" s="76">
        <v>4729931</v>
      </c>
      <c r="N270" s="76" t="s">
        <v>706</v>
      </c>
    </row>
    <row r="271" spans="1:14" x14ac:dyDescent="0.3">
      <c r="A271" s="14" t="s">
        <v>533</v>
      </c>
      <c r="B271" s="75">
        <v>52717</v>
      </c>
      <c r="C271" s="75">
        <v>0</v>
      </c>
      <c r="D271" s="76">
        <v>0</v>
      </c>
      <c r="E271" s="76" t="s">
        <v>533</v>
      </c>
      <c r="F271" s="24"/>
      <c r="G271" s="76">
        <v>44255623</v>
      </c>
      <c r="H271" s="76">
        <v>28471113.133398771</v>
      </c>
      <c r="I271" s="76">
        <v>28471113</v>
      </c>
      <c r="J271" s="76">
        <v>4435370.6399002075</v>
      </c>
      <c r="K271" s="76">
        <v>14441108</v>
      </c>
      <c r="L271" s="76" t="s">
        <v>706</v>
      </c>
      <c r="M271" s="76">
        <v>4435371</v>
      </c>
      <c r="N271" s="76" t="s">
        <v>706</v>
      </c>
    </row>
    <row r="272" spans="1:14" x14ac:dyDescent="0.3">
      <c r="A272" s="14" t="s">
        <v>534</v>
      </c>
      <c r="B272" s="75">
        <v>52748</v>
      </c>
      <c r="C272" s="75">
        <v>0</v>
      </c>
      <c r="D272" s="76">
        <v>0</v>
      </c>
      <c r="E272" s="76" t="s">
        <v>534</v>
      </c>
      <c r="F272" s="24"/>
      <c r="G272" s="76">
        <v>41756875</v>
      </c>
      <c r="H272" s="76">
        <v>26818397.045098782</v>
      </c>
      <c r="I272" s="76">
        <v>26818397</v>
      </c>
      <c r="J272" s="76">
        <v>4148358.8979001045</v>
      </c>
      <c r="K272" s="76">
        <v>13567620</v>
      </c>
      <c r="L272" s="76" t="s">
        <v>706</v>
      </c>
      <c r="M272" s="76">
        <v>4148359</v>
      </c>
      <c r="N272" s="76" t="s">
        <v>706</v>
      </c>
    </row>
    <row r="273" spans="1:14" x14ac:dyDescent="0.3">
      <c r="A273" s="14" t="s">
        <v>535</v>
      </c>
      <c r="B273" s="75">
        <v>52778</v>
      </c>
      <c r="C273" s="75">
        <v>0</v>
      </c>
      <c r="D273" s="76">
        <v>0</v>
      </c>
      <c r="E273" s="76" t="s">
        <v>535</v>
      </c>
      <c r="F273" s="24"/>
      <c r="G273" s="76">
        <v>39279643</v>
      </c>
      <c r="H273" s="76">
        <v>25184956.051398754</v>
      </c>
      <c r="I273" s="76">
        <v>25184956</v>
      </c>
      <c r="J273" s="76">
        <v>3868144.9498000145</v>
      </c>
      <c r="K273" s="76">
        <v>12708282</v>
      </c>
      <c r="L273" s="76" t="s">
        <v>706</v>
      </c>
      <c r="M273" s="76">
        <v>3868145</v>
      </c>
      <c r="N273" s="76" t="s">
        <v>706</v>
      </c>
    </row>
    <row r="274" spans="1:14" x14ac:dyDescent="0.3">
      <c r="A274" s="14" t="s">
        <v>536</v>
      </c>
      <c r="B274" s="75">
        <v>52809</v>
      </c>
      <c r="C274" s="75">
        <v>0</v>
      </c>
      <c r="D274" s="76">
        <v>0</v>
      </c>
      <c r="E274" s="76" t="s">
        <v>536</v>
      </c>
      <c r="F274" s="24"/>
      <c r="G274" s="76">
        <v>36867007</v>
      </c>
      <c r="H274" s="76">
        <v>23598282.097998857</v>
      </c>
      <c r="I274" s="76">
        <v>23598282</v>
      </c>
      <c r="J274" s="76">
        <v>3598818.6891999245</v>
      </c>
      <c r="K274" s="76">
        <v>11876838</v>
      </c>
      <c r="L274" s="76" t="s">
        <v>706</v>
      </c>
      <c r="M274" s="76">
        <v>3598819</v>
      </c>
      <c r="N274" s="76" t="s">
        <v>706</v>
      </c>
    </row>
    <row r="275" spans="1:14" x14ac:dyDescent="0.3">
      <c r="A275" s="14" t="s">
        <v>537</v>
      </c>
      <c r="B275" s="75">
        <v>52840</v>
      </c>
      <c r="C275" s="75">
        <v>0</v>
      </c>
      <c r="D275" s="76">
        <v>0</v>
      </c>
      <c r="E275" s="76" t="s">
        <v>537</v>
      </c>
      <c r="F275" s="24"/>
      <c r="G275" s="76">
        <v>34520068</v>
      </c>
      <c r="H275" s="76">
        <v>22058856.130298853</v>
      </c>
      <c r="I275" s="76">
        <v>22058856</v>
      </c>
      <c r="J275" s="76">
        <v>3340262.5397999287</v>
      </c>
      <c r="K275" s="76">
        <v>11073330</v>
      </c>
      <c r="L275" s="76" t="s">
        <v>706</v>
      </c>
      <c r="M275" s="76">
        <v>3340263</v>
      </c>
      <c r="N275" s="76" t="s">
        <v>706</v>
      </c>
    </row>
    <row r="276" spans="1:14" x14ac:dyDescent="0.3">
      <c r="A276" s="14" t="s">
        <v>538</v>
      </c>
      <c r="B276" s="75">
        <v>52870</v>
      </c>
      <c r="C276" s="75">
        <v>0</v>
      </c>
      <c r="D276" s="76">
        <v>0</v>
      </c>
      <c r="E276" s="76" t="s">
        <v>538</v>
      </c>
      <c r="F276" s="24"/>
      <c r="G276" s="76">
        <v>32223469</v>
      </c>
      <c r="H276" s="76">
        <v>20556656.235198736</v>
      </c>
      <c r="I276" s="76">
        <v>20556656</v>
      </c>
      <c r="J276" s="76">
        <v>3090780.2208998203</v>
      </c>
      <c r="K276" s="76">
        <v>10292539</v>
      </c>
      <c r="L276" s="76" t="s">
        <v>706</v>
      </c>
      <c r="M276" s="76">
        <v>3090780</v>
      </c>
      <c r="N276" s="76" t="s">
        <v>706</v>
      </c>
    </row>
    <row r="277" spans="1:14" x14ac:dyDescent="0.3">
      <c r="A277" s="14" t="s">
        <v>539</v>
      </c>
      <c r="B277" s="75">
        <v>52901</v>
      </c>
      <c r="C277" s="75">
        <v>0</v>
      </c>
      <c r="D277" s="76">
        <v>0</v>
      </c>
      <c r="E277" s="76" t="s">
        <v>539</v>
      </c>
      <c r="F277" s="24"/>
      <c r="G277" s="76">
        <v>29995589</v>
      </c>
      <c r="H277" s="76">
        <v>19103212.752598763</v>
      </c>
      <c r="I277" s="76">
        <v>19103213</v>
      </c>
      <c r="J277" s="76">
        <v>2851938.129699707</v>
      </c>
      <c r="K277" s="76">
        <v>9540063</v>
      </c>
      <c r="L277" s="76" t="s">
        <v>706</v>
      </c>
      <c r="M277" s="76">
        <v>2851938</v>
      </c>
      <c r="N277" s="76" t="s">
        <v>706</v>
      </c>
    </row>
    <row r="278" spans="1:14" x14ac:dyDescent="0.3">
      <c r="A278" s="14" t="s">
        <v>540</v>
      </c>
      <c r="B278" s="75">
        <v>52931</v>
      </c>
      <c r="C278" s="75">
        <v>0</v>
      </c>
      <c r="D278" s="76">
        <v>0</v>
      </c>
      <c r="E278" s="76" t="s">
        <v>540</v>
      </c>
      <c r="F278" s="24"/>
      <c r="G278" s="76">
        <v>27832621</v>
      </c>
      <c r="H278" s="76">
        <v>17695871.927898645</v>
      </c>
      <c r="I278" s="76">
        <v>17695872</v>
      </c>
      <c r="J278" s="76">
        <v>2623153.4077997208</v>
      </c>
      <c r="K278" s="76">
        <v>8814376</v>
      </c>
      <c r="L278" s="76" t="s">
        <v>706</v>
      </c>
      <c r="M278" s="76">
        <v>2623153</v>
      </c>
      <c r="N278" s="76" t="s">
        <v>706</v>
      </c>
    </row>
    <row r="279" spans="1:14" x14ac:dyDescent="0.3">
      <c r="A279" s="14" t="s">
        <v>541</v>
      </c>
      <c r="B279" s="75">
        <v>52962</v>
      </c>
      <c r="C279" s="75">
        <v>0</v>
      </c>
      <c r="D279" s="76">
        <v>0</v>
      </c>
      <c r="E279" s="76" t="s">
        <v>541</v>
      </c>
      <c r="F279" s="24"/>
      <c r="G279" s="76">
        <v>25741767</v>
      </c>
      <c r="H279" s="76">
        <v>16338984.089698553</v>
      </c>
      <c r="I279" s="76">
        <v>16338984</v>
      </c>
      <c r="J279" s="76">
        <v>2404887.7457997799</v>
      </c>
      <c r="K279" s="76">
        <v>8117447</v>
      </c>
      <c r="L279" s="76" t="s">
        <v>706</v>
      </c>
      <c r="M279" s="76">
        <v>2404888</v>
      </c>
      <c r="N279" s="76" t="s">
        <v>706</v>
      </c>
    </row>
    <row r="280" spans="1:14" x14ac:dyDescent="0.3">
      <c r="A280" s="14" t="s">
        <v>542</v>
      </c>
      <c r="B280" s="75">
        <v>52993</v>
      </c>
      <c r="C280" s="75">
        <v>0</v>
      </c>
      <c r="D280" s="76">
        <v>0</v>
      </c>
      <c r="E280" s="76" t="s">
        <v>542</v>
      </c>
      <c r="F280" s="24"/>
      <c r="G280" s="76">
        <v>23888167</v>
      </c>
      <c r="H280" s="76">
        <v>15136949.598898649</v>
      </c>
      <c r="I280" s="76">
        <v>15136950</v>
      </c>
      <c r="J280" s="76">
        <v>2212209.0290997028</v>
      </c>
      <c r="K280" s="76">
        <v>7500800</v>
      </c>
      <c r="L280" s="76" t="s">
        <v>706</v>
      </c>
      <c r="M280" s="76">
        <v>2212209</v>
      </c>
      <c r="N280" s="76" t="s">
        <v>706</v>
      </c>
    </row>
    <row r="281" spans="1:14" x14ac:dyDescent="0.3">
      <c r="A281" s="14" t="s">
        <v>543</v>
      </c>
      <c r="B281" s="75">
        <v>53021</v>
      </c>
      <c r="C281" s="75">
        <v>0</v>
      </c>
      <c r="D281" s="76">
        <v>0</v>
      </c>
      <c r="E281" s="76" t="s">
        <v>543</v>
      </c>
      <c r="F281" s="24"/>
      <c r="G281" s="76">
        <v>22054996</v>
      </c>
      <c r="H281" s="76">
        <v>13951836.318598747</v>
      </c>
      <c r="I281" s="76">
        <v>13951836</v>
      </c>
      <c r="J281" s="76">
        <v>2024590.5451996326</v>
      </c>
      <c r="K281" s="76">
        <v>6895653</v>
      </c>
      <c r="L281" s="76" t="s">
        <v>706</v>
      </c>
      <c r="M281" s="76">
        <v>2024591</v>
      </c>
      <c r="N281" s="76" t="s">
        <v>706</v>
      </c>
    </row>
    <row r="282" spans="1:14" x14ac:dyDescent="0.3">
      <c r="A282" s="14" t="s">
        <v>544</v>
      </c>
      <c r="B282" s="75">
        <v>53052</v>
      </c>
      <c r="C282" s="75">
        <v>0</v>
      </c>
      <c r="D282" s="76">
        <v>0</v>
      </c>
      <c r="E282" s="76" t="s">
        <v>544</v>
      </c>
      <c r="F282" s="24"/>
      <c r="G282" s="76">
        <v>20238029</v>
      </c>
      <c r="H282" s="76">
        <v>12780899.999698639</v>
      </c>
      <c r="I282" s="76">
        <v>12780900</v>
      </c>
      <c r="J282" s="76">
        <v>1841557.5900995731</v>
      </c>
      <c r="K282" s="76">
        <v>6300576</v>
      </c>
      <c r="L282" s="76" t="s">
        <v>706</v>
      </c>
      <c r="M282" s="76">
        <v>1841558</v>
      </c>
      <c r="N282" s="76" t="s">
        <v>706</v>
      </c>
    </row>
    <row r="283" spans="1:14" x14ac:dyDescent="0.3">
      <c r="A283" s="14" t="s">
        <v>545</v>
      </c>
      <c r="B283" s="75">
        <v>53082</v>
      </c>
      <c r="C283" s="75">
        <v>0</v>
      </c>
      <c r="D283" s="76">
        <v>0</v>
      </c>
      <c r="E283" s="76" t="s">
        <v>545</v>
      </c>
      <c r="F283" s="24"/>
      <c r="G283" s="76">
        <v>18445491</v>
      </c>
      <c r="H283" s="76">
        <v>11629265.360798597</v>
      </c>
      <c r="I283" s="76">
        <v>11629265</v>
      </c>
      <c r="J283" s="76">
        <v>1663773.4309995174</v>
      </c>
      <c r="K283" s="76">
        <v>5718023</v>
      </c>
      <c r="L283" s="76" t="s">
        <v>706</v>
      </c>
      <c r="M283" s="76">
        <v>1663773</v>
      </c>
      <c r="N283" s="76" t="s">
        <v>706</v>
      </c>
    </row>
    <row r="284" spans="1:14" x14ac:dyDescent="0.3">
      <c r="A284" s="14" t="s">
        <v>546</v>
      </c>
      <c r="B284" s="75">
        <v>53113</v>
      </c>
      <c r="C284" s="75">
        <v>0</v>
      </c>
      <c r="D284" s="76">
        <v>0</v>
      </c>
      <c r="E284" s="76" t="s">
        <v>546</v>
      </c>
      <c r="F284" s="24"/>
      <c r="G284" s="76">
        <v>16685926</v>
      </c>
      <c r="H284" s="76">
        <v>10502222.413798571</v>
      </c>
      <c r="I284" s="76">
        <v>10502222</v>
      </c>
      <c r="J284" s="76">
        <v>1491904.9393994808</v>
      </c>
      <c r="K284" s="76">
        <v>5150502</v>
      </c>
      <c r="L284" s="76" t="s">
        <v>706</v>
      </c>
      <c r="M284" s="76">
        <v>1491905</v>
      </c>
      <c r="N284" s="76" t="s">
        <v>706</v>
      </c>
    </row>
    <row r="285" spans="1:14" x14ac:dyDescent="0.3">
      <c r="A285" s="14" t="s">
        <v>547</v>
      </c>
      <c r="B285" s="75">
        <v>53143</v>
      </c>
      <c r="C285" s="75">
        <v>0</v>
      </c>
      <c r="D285" s="76">
        <v>0</v>
      </c>
      <c r="E285" s="76" t="s">
        <v>547</v>
      </c>
      <c r="F285" s="24"/>
      <c r="G285" s="76">
        <v>14979318</v>
      </c>
      <c r="H285" s="76">
        <v>9412213.5511984825</v>
      </c>
      <c r="I285" s="76">
        <v>9412214</v>
      </c>
      <c r="J285" s="76">
        <v>1327607.657699585</v>
      </c>
      <c r="K285" s="76">
        <v>4603996</v>
      </c>
      <c r="L285" s="76" t="s">
        <v>706</v>
      </c>
      <c r="M285" s="76">
        <v>1327608</v>
      </c>
      <c r="N285" s="76" t="s">
        <v>706</v>
      </c>
    </row>
    <row r="286" spans="1:14" x14ac:dyDescent="0.3">
      <c r="A286" s="14" t="s">
        <v>548</v>
      </c>
      <c r="B286" s="75">
        <v>53174</v>
      </c>
      <c r="C286" s="75">
        <v>0</v>
      </c>
      <c r="D286" s="76">
        <v>0</v>
      </c>
      <c r="E286" s="76" t="s">
        <v>548</v>
      </c>
      <c r="F286" s="24"/>
      <c r="G286" s="76">
        <v>13348847</v>
      </c>
      <c r="H286" s="76">
        <v>8373602.5621984005</v>
      </c>
      <c r="I286" s="76">
        <v>8373603</v>
      </c>
      <c r="J286" s="76">
        <v>1172757.872099638</v>
      </c>
      <c r="K286" s="76">
        <v>4085360</v>
      </c>
      <c r="L286" s="76" t="s">
        <v>706</v>
      </c>
      <c r="M286" s="76">
        <v>1172758</v>
      </c>
      <c r="N286" s="76" t="s">
        <v>706</v>
      </c>
    </row>
    <row r="287" spans="1:14" x14ac:dyDescent="0.3">
      <c r="A287" s="14" t="s">
        <v>549</v>
      </c>
      <c r="B287" s="75">
        <v>53205</v>
      </c>
      <c r="C287" s="75">
        <v>0</v>
      </c>
      <c r="D287" s="76">
        <v>0</v>
      </c>
      <c r="E287" s="76" t="s">
        <v>549</v>
      </c>
      <c r="F287" s="24"/>
      <c r="G287" s="76">
        <v>11774302</v>
      </c>
      <c r="H287" s="76">
        <v>7373481.3616983891</v>
      </c>
      <c r="I287" s="76">
        <v>7373481</v>
      </c>
      <c r="J287" s="76">
        <v>1025384.2344996929</v>
      </c>
      <c r="K287" s="76">
        <v>3588107</v>
      </c>
      <c r="L287" s="76" t="s">
        <v>706</v>
      </c>
      <c r="M287" s="76">
        <v>1025384</v>
      </c>
      <c r="N287" s="76" t="s">
        <v>706</v>
      </c>
    </row>
    <row r="288" spans="1:14" x14ac:dyDescent="0.3">
      <c r="A288" s="14" t="s">
        <v>550</v>
      </c>
      <c r="B288" s="75">
        <v>53235</v>
      </c>
      <c r="C288" s="75">
        <v>0</v>
      </c>
      <c r="D288" s="76">
        <v>0</v>
      </c>
      <c r="E288" s="76" t="s">
        <v>550</v>
      </c>
      <c r="F288" s="24"/>
      <c r="G288" s="76">
        <v>10284116</v>
      </c>
      <c r="H288" s="76">
        <v>6429441.4021983147</v>
      </c>
      <c r="I288" s="76">
        <v>6429441</v>
      </c>
      <c r="J288" s="76">
        <v>887779.94019961357</v>
      </c>
      <c r="K288" s="76">
        <v>3120619</v>
      </c>
      <c r="L288" s="76" t="s">
        <v>706</v>
      </c>
      <c r="M288" s="76">
        <v>887780</v>
      </c>
      <c r="N288" s="76" t="s">
        <v>706</v>
      </c>
    </row>
    <row r="289" spans="1:14" x14ac:dyDescent="0.3">
      <c r="A289" s="14" t="s">
        <v>551</v>
      </c>
      <c r="B289" s="75">
        <v>53266</v>
      </c>
      <c r="C289" s="75">
        <v>0</v>
      </c>
      <c r="D289" s="76">
        <v>0</v>
      </c>
      <c r="E289" s="76" t="s">
        <v>551</v>
      </c>
      <c r="F289" s="24"/>
      <c r="G289" s="76">
        <v>8906311</v>
      </c>
      <c r="H289" s="76">
        <v>5558696.3029983044</v>
      </c>
      <c r="I289" s="76">
        <v>5558696</v>
      </c>
      <c r="J289" s="76">
        <v>762119.49079966545</v>
      </c>
      <c r="K289" s="76">
        <v>2691010</v>
      </c>
      <c r="L289" s="76" t="s">
        <v>706</v>
      </c>
      <c r="M289" s="76">
        <v>762119</v>
      </c>
      <c r="N289" s="76" t="s">
        <v>706</v>
      </c>
    </row>
    <row r="290" spans="1:14" x14ac:dyDescent="0.3">
      <c r="A290" s="14" t="s">
        <v>552</v>
      </c>
      <c r="B290" s="75">
        <v>53296</v>
      </c>
      <c r="C290" s="75">
        <v>0</v>
      </c>
      <c r="D290" s="76">
        <v>0</v>
      </c>
      <c r="E290" s="76" t="s">
        <v>552</v>
      </c>
      <c r="F290" s="24"/>
      <c r="G290" s="76">
        <v>7647740</v>
      </c>
      <c r="H290" s="76">
        <v>4765155.1235983372</v>
      </c>
      <c r="I290" s="76">
        <v>4765155</v>
      </c>
      <c r="J290" s="76">
        <v>648701.94609975815</v>
      </c>
      <c r="K290" s="76">
        <v>2300881</v>
      </c>
      <c r="L290" s="76" t="s">
        <v>706</v>
      </c>
      <c r="M290" s="76">
        <v>648702</v>
      </c>
      <c r="N290" s="76" t="s">
        <v>706</v>
      </c>
    </row>
    <row r="291" spans="1:14" x14ac:dyDescent="0.3">
      <c r="A291" s="14" t="s">
        <v>553</v>
      </c>
      <c r="B291" s="75">
        <v>53327</v>
      </c>
      <c r="C291" s="75">
        <v>0</v>
      </c>
      <c r="D291" s="76">
        <v>0</v>
      </c>
      <c r="E291" s="76" t="s">
        <v>553</v>
      </c>
      <c r="F291" s="24"/>
      <c r="G291" s="76">
        <v>6513169</v>
      </c>
      <c r="H291" s="76">
        <v>4051400.0880982876</v>
      </c>
      <c r="I291" s="76">
        <v>4051400</v>
      </c>
      <c r="J291" s="76">
        <v>547635.16459965706</v>
      </c>
      <c r="K291" s="76">
        <v>1951179</v>
      </c>
      <c r="L291" s="76" t="s">
        <v>706</v>
      </c>
      <c r="M291" s="76">
        <v>547635</v>
      </c>
      <c r="N291" s="76" t="s">
        <v>706</v>
      </c>
    </row>
    <row r="292" spans="1:14" x14ac:dyDescent="0.3">
      <c r="A292" s="14" t="s">
        <v>554</v>
      </c>
      <c r="B292" s="75">
        <v>53358</v>
      </c>
      <c r="C292" s="75">
        <v>0</v>
      </c>
      <c r="D292" s="76">
        <v>0</v>
      </c>
      <c r="E292" s="76" t="s">
        <v>554</v>
      </c>
      <c r="F292" s="24"/>
      <c r="G292" s="76">
        <v>5508513</v>
      </c>
      <c r="H292" s="76">
        <v>3420707.6517982483</v>
      </c>
      <c r="I292" s="76">
        <v>3420708</v>
      </c>
      <c r="J292" s="76">
        <v>459113.63339972496</v>
      </c>
      <c r="K292" s="76">
        <v>1643171</v>
      </c>
      <c r="L292" s="76" t="s">
        <v>706</v>
      </c>
      <c r="M292" s="76">
        <v>459114</v>
      </c>
      <c r="N292" s="76" t="s">
        <v>706</v>
      </c>
    </row>
    <row r="293" spans="1:14" x14ac:dyDescent="0.3">
      <c r="A293" s="14" t="s">
        <v>555</v>
      </c>
      <c r="B293" s="75">
        <v>53386</v>
      </c>
      <c r="C293" s="75">
        <v>0</v>
      </c>
      <c r="D293" s="76">
        <v>0</v>
      </c>
      <c r="E293" s="76" t="s">
        <v>555</v>
      </c>
      <c r="F293" s="24"/>
      <c r="G293" s="76">
        <v>4596293</v>
      </c>
      <c r="H293" s="76">
        <v>2849431.4221982956</v>
      </c>
      <c r="I293" s="76">
        <v>2849431</v>
      </c>
      <c r="J293" s="76">
        <v>379734.86719965935</v>
      </c>
      <c r="K293" s="76">
        <v>1365211</v>
      </c>
      <c r="L293" s="76" t="s">
        <v>706</v>
      </c>
      <c r="M293" s="76">
        <v>379735</v>
      </c>
      <c r="N293" s="76" t="s">
        <v>706</v>
      </c>
    </row>
    <row r="294" spans="1:14" x14ac:dyDescent="0.3">
      <c r="A294" s="14" t="s">
        <v>556</v>
      </c>
      <c r="B294" s="75">
        <v>53417</v>
      </c>
      <c r="C294" s="75">
        <v>0</v>
      </c>
      <c r="D294" s="76">
        <v>0</v>
      </c>
      <c r="E294" s="76" t="s">
        <v>556</v>
      </c>
      <c r="F294" s="24"/>
      <c r="G294" s="76">
        <v>3765970</v>
      </c>
      <c r="H294" s="76">
        <v>2330752.3098983765</v>
      </c>
      <c r="I294" s="76">
        <v>2330752</v>
      </c>
      <c r="J294" s="76">
        <v>308415.66349959373</v>
      </c>
      <c r="K294" s="76">
        <v>1113813</v>
      </c>
      <c r="L294" s="76" t="s">
        <v>706</v>
      </c>
      <c r="M294" s="76">
        <v>308416</v>
      </c>
      <c r="N294" s="76" t="s">
        <v>706</v>
      </c>
    </row>
    <row r="295" spans="1:14" x14ac:dyDescent="0.3">
      <c r="A295" s="14" t="s">
        <v>557</v>
      </c>
      <c r="B295" s="75">
        <v>53447</v>
      </c>
      <c r="C295" s="75">
        <v>0</v>
      </c>
      <c r="D295" s="76">
        <v>0</v>
      </c>
      <c r="E295" s="76" t="s">
        <v>557</v>
      </c>
      <c r="F295" s="24"/>
      <c r="G295" s="76">
        <v>3029183</v>
      </c>
      <c r="H295" s="76">
        <v>1871602.3359982967</v>
      </c>
      <c r="I295" s="76">
        <v>1871602</v>
      </c>
      <c r="J295" s="76">
        <v>245907.58139967918</v>
      </c>
      <c r="K295" s="76">
        <v>892082</v>
      </c>
      <c r="L295" s="76" t="s">
        <v>706</v>
      </c>
      <c r="M295" s="76">
        <v>245908</v>
      </c>
      <c r="N295" s="76" t="s">
        <v>706</v>
      </c>
    </row>
    <row r="296" spans="1:14" x14ac:dyDescent="0.3">
      <c r="A296" s="14" t="s">
        <v>558</v>
      </c>
      <c r="B296" s="75">
        <v>53478</v>
      </c>
      <c r="C296" s="75">
        <v>0</v>
      </c>
      <c r="D296" s="76">
        <v>0</v>
      </c>
      <c r="E296" s="76" t="s">
        <v>558</v>
      </c>
      <c r="F296" s="24"/>
      <c r="G296" s="76">
        <v>2393969</v>
      </c>
      <c r="H296" s="76">
        <v>1476643.0939981937</v>
      </c>
      <c r="I296" s="76">
        <v>1476643</v>
      </c>
      <c r="J296" s="76">
        <v>192642.41549968719</v>
      </c>
      <c r="K296" s="76">
        <v>702007</v>
      </c>
      <c r="L296" s="76" t="s">
        <v>706</v>
      </c>
      <c r="M296" s="76">
        <v>192642</v>
      </c>
      <c r="N296" s="76" t="s">
        <v>706</v>
      </c>
    </row>
    <row r="297" spans="1:14" x14ac:dyDescent="0.3">
      <c r="A297" s="14" t="s">
        <v>559</v>
      </c>
      <c r="B297" s="75">
        <v>53508</v>
      </c>
      <c r="C297" s="75">
        <v>0</v>
      </c>
      <c r="D297" s="76">
        <v>0</v>
      </c>
      <c r="E297" s="76" t="s">
        <v>559</v>
      </c>
      <c r="F297" s="24"/>
      <c r="G297" s="76">
        <v>1838831</v>
      </c>
      <c r="H297" s="76">
        <v>1132316.1026980877</v>
      </c>
      <c r="I297" s="76">
        <v>1132316</v>
      </c>
      <c r="J297" s="76">
        <v>146677.02639961243</v>
      </c>
      <c r="K297" s="76">
        <v>536919</v>
      </c>
      <c r="L297" s="76" t="s">
        <v>706</v>
      </c>
      <c r="M297" s="76">
        <v>146677</v>
      </c>
      <c r="N297" s="76" t="s">
        <v>706</v>
      </c>
    </row>
    <row r="298" spans="1:14" x14ac:dyDescent="0.3">
      <c r="A298" s="14" t="s">
        <v>560</v>
      </c>
      <c r="B298" s="75">
        <v>53539</v>
      </c>
      <c r="C298" s="75">
        <v>0</v>
      </c>
      <c r="D298" s="76">
        <v>0</v>
      </c>
      <c r="E298" s="76" t="s">
        <v>560</v>
      </c>
      <c r="F298" s="24"/>
      <c r="G298" s="76">
        <v>1404337</v>
      </c>
      <c r="H298" s="76">
        <v>863308.71719813347</v>
      </c>
      <c r="I298" s="76">
        <v>863309</v>
      </c>
      <c r="J298" s="76">
        <v>111039.77599954605</v>
      </c>
      <c r="K298" s="76">
        <v>408302</v>
      </c>
      <c r="L298" s="76" t="s">
        <v>706</v>
      </c>
      <c r="M298" s="76">
        <v>111040</v>
      </c>
      <c r="N298" s="76" t="s">
        <v>706</v>
      </c>
    </row>
    <row r="299" spans="1:14" x14ac:dyDescent="0.3">
      <c r="A299" s="14" t="s">
        <v>561</v>
      </c>
      <c r="B299" s="75">
        <v>53570</v>
      </c>
      <c r="C299" s="75">
        <v>0</v>
      </c>
      <c r="D299" s="76">
        <v>0</v>
      </c>
      <c r="E299" s="76" t="s">
        <v>561</v>
      </c>
      <c r="F299" s="24"/>
      <c r="G299" s="76">
        <v>1046629</v>
      </c>
      <c r="H299" s="76">
        <v>642327.18789815903</v>
      </c>
      <c r="I299" s="76">
        <v>642327</v>
      </c>
      <c r="J299" s="76">
        <v>82032.65989947319</v>
      </c>
      <c r="K299" s="76">
        <v>303003</v>
      </c>
      <c r="L299" s="76" t="s">
        <v>706</v>
      </c>
      <c r="M299" s="76">
        <v>82033</v>
      </c>
      <c r="N299" s="76" t="s">
        <v>706</v>
      </c>
    </row>
    <row r="300" spans="1:14" x14ac:dyDescent="0.3">
      <c r="A300" s="14" t="s">
        <v>562</v>
      </c>
      <c r="B300" s="75">
        <v>53600</v>
      </c>
      <c r="C300" s="75">
        <v>0</v>
      </c>
      <c r="D300" s="76">
        <v>0</v>
      </c>
      <c r="E300" s="76" t="s">
        <v>562</v>
      </c>
      <c r="F300" s="24"/>
      <c r="G300" s="76">
        <v>754580</v>
      </c>
      <c r="H300" s="76">
        <v>462314.90459823608</v>
      </c>
      <c r="I300" s="76">
        <v>462315</v>
      </c>
      <c r="J300" s="76">
        <v>58625.481499433517</v>
      </c>
      <c r="K300" s="76">
        <v>217522</v>
      </c>
      <c r="L300" s="76" t="s">
        <v>706</v>
      </c>
      <c r="M300" s="76">
        <v>58625</v>
      </c>
      <c r="N300" s="76" t="s">
        <v>706</v>
      </c>
    </row>
    <row r="301" spans="1:14" x14ac:dyDescent="0.3">
      <c r="A301" s="14" t="s">
        <v>563</v>
      </c>
      <c r="B301" s="75">
        <v>53631</v>
      </c>
      <c r="C301" s="75">
        <v>0</v>
      </c>
      <c r="D301" s="76">
        <v>0</v>
      </c>
      <c r="E301" s="76" t="s">
        <v>563</v>
      </c>
      <c r="F301" s="24"/>
      <c r="G301" s="76">
        <v>518820</v>
      </c>
      <c r="H301" s="76">
        <v>317334.67859816551</v>
      </c>
      <c r="I301" s="76">
        <v>317335</v>
      </c>
      <c r="J301" s="76">
        <v>39956.193099498749</v>
      </c>
      <c r="K301" s="76">
        <v>148922</v>
      </c>
      <c r="L301" s="76" t="s">
        <v>706</v>
      </c>
      <c r="M301" s="76">
        <v>39956</v>
      </c>
      <c r="N301" s="76" t="s">
        <v>706</v>
      </c>
    </row>
    <row r="302" spans="1:14" x14ac:dyDescent="0.3">
      <c r="A302" s="14" t="s">
        <v>564</v>
      </c>
      <c r="B302" s="75">
        <v>53661</v>
      </c>
      <c r="C302" s="75">
        <v>0</v>
      </c>
      <c r="D302" s="76">
        <v>0</v>
      </c>
      <c r="E302" s="76" t="s">
        <v>564</v>
      </c>
      <c r="F302" s="24"/>
      <c r="G302" s="76">
        <v>345666</v>
      </c>
      <c r="H302" s="76">
        <v>211069.80959820747</v>
      </c>
      <c r="I302" s="76">
        <v>211070</v>
      </c>
      <c r="J302" s="76">
        <v>26388.258499383926</v>
      </c>
      <c r="K302" s="76">
        <v>98796</v>
      </c>
      <c r="L302" s="76" t="s">
        <v>706</v>
      </c>
      <c r="M302" s="76">
        <v>26388</v>
      </c>
      <c r="N302" s="76" t="s">
        <v>706</v>
      </c>
    </row>
    <row r="303" spans="1:14" x14ac:dyDescent="0.3">
      <c r="A303" s="14" t="s">
        <v>565</v>
      </c>
      <c r="B303" s="75">
        <v>53692</v>
      </c>
      <c r="C303" s="75">
        <v>0</v>
      </c>
      <c r="D303" s="76">
        <v>0</v>
      </c>
      <c r="E303" s="76" t="s">
        <v>565</v>
      </c>
      <c r="F303" s="24"/>
      <c r="G303" s="76">
        <v>210505</v>
      </c>
      <c r="H303" s="76">
        <v>128322.23779821396</v>
      </c>
      <c r="I303" s="76">
        <v>128322</v>
      </c>
      <c r="J303" s="76">
        <v>15929.589599370956</v>
      </c>
      <c r="K303" s="76">
        <v>59909</v>
      </c>
      <c r="L303" s="76" t="s">
        <v>706</v>
      </c>
      <c r="M303" s="76">
        <v>15930</v>
      </c>
      <c r="N303" s="76" t="s">
        <v>706</v>
      </c>
    </row>
    <row r="304" spans="1:14" x14ac:dyDescent="0.3">
      <c r="A304" s="14" t="s">
        <v>566</v>
      </c>
      <c r="B304" s="75">
        <v>53723</v>
      </c>
      <c r="C304" s="75">
        <v>0</v>
      </c>
      <c r="D304" s="76">
        <v>0</v>
      </c>
      <c r="E304" s="76" t="s">
        <v>566</v>
      </c>
      <c r="F304" s="24"/>
      <c r="G304" s="76">
        <v>96864</v>
      </c>
      <c r="H304" s="76">
        <v>58948.188798189163</v>
      </c>
      <c r="I304" s="76">
        <v>58948</v>
      </c>
      <c r="J304" s="76">
        <v>7265.9299993515015</v>
      </c>
      <c r="K304" s="76">
        <v>27450</v>
      </c>
      <c r="L304" s="76" t="s">
        <v>706</v>
      </c>
      <c r="M304" s="76">
        <v>7266</v>
      </c>
      <c r="N304" s="76" t="s">
        <v>706</v>
      </c>
    </row>
    <row r="305" spans="1:14" x14ac:dyDescent="0.3">
      <c r="A305" s="14" t="s">
        <v>567</v>
      </c>
      <c r="B305" s="75">
        <v>53751</v>
      </c>
      <c r="C305" s="75">
        <v>0</v>
      </c>
      <c r="D305" s="76">
        <v>0</v>
      </c>
      <c r="E305" s="76" t="s">
        <v>567</v>
      </c>
      <c r="F305" s="24"/>
      <c r="G305" s="76">
        <v>37701</v>
      </c>
      <c r="H305" s="76">
        <v>22904.952898263931</v>
      </c>
      <c r="I305" s="76">
        <v>22905</v>
      </c>
      <c r="J305" s="76">
        <v>2803.2917993068695</v>
      </c>
      <c r="K305" s="76">
        <v>10638</v>
      </c>
      <c r="L305" s="76" t="s">
        <v>706</v>
      </c>
      <c r="M305" s="76">
        <v>2803</v>
      </c>
      <c r="N305" s="76" t="s">
        <v>706</v>
      </c>
    </row>
    <row r="306" spans="1:14" x14ac:dyDescent="0.3">
      <c r="A306" s="14" t="s">
        <v>568</v>
      </c>
      <c r="B306" s="75">
        <v>53782</v>
      </c>
      <c r="C306" s="75">
        <v>0</v>
      </c>
      <c r="D306" s="76">
        <v>0</v>
      </c>
      <c r="E306" s="76" t="s">
        <v>568</v>
      </c>
      <c r="F306" s="24"/>
      <c r="G306" s="76">
        <v>821</v>
      </c>
      <c r="H306" s="76">
        <v>497.8759982585907</v>
      </c>
      <c r="I306" s="76">
        <v>498</v>
      </c>
      <c r="J306" s="76">
        <v>60.504499197006226</v>
      </c>
      <c r="K306" s="76">
        <v>231</v>
      </c>
      <c r="L306" s="76" t="s">
        <v>706</v>
      </c>
      <c r="M306" s="76">
        <v>61</v>
      </c>
      <c r="N306" s="76" t="s">
        <v>706</v>
      </c>
    </row>
    <row r="307" spans="1:14" x14ac:dyDescent="0.3">
      <c r="A307" s="14" t="s">
        <v>569</v>
      </c>
      <c r="B307" s="75">
        <v>53812</v>
      </c>
      <c r="C307" s="75">
        <v>0</v>
      </c>
      <c r="D307" s="76">
        <v>0</v>
      </c>
      <c r="E307" s="76" t="s">
        <v>569</v>
      </c>
      <c r="F307" s="24"/>
      <c r="G307" s="76">
        <v>0</v>
      </c>
      <c r="H307" s="76">
        <v>-1.6689300537109375E-6</v>
      </c>
      <c r="I307" s="76">
        <v>0</v>
      </c>
      <c r="J307" s="76">
        <v>1.3992786407470703E-3</v>
      </c>
      <c r="K307" s="76">
        <v>0</v>
      </c>
      <c r="L307" s="76" t="s">
        <v>706</v>
      </c>
      <c r="M307" s="76">
        <v>0</v>
      </c>
      <c r="N307" s="76" t="s">
        <v>706</v>
      </c>
    </row>
    <row r="308" spans="1:14" x14ac:dyDescent="0.3">
      <c r="A308" s="14" t="s">
        <v>570</v>
      </c>
      <c r="B308" s="75">
        <v>53843</v>
      </c>
      <c r="C308" s="75">
        <v>0</v>
      </c>
      <c r="D308" s="76">
        <v>0</v>
      </c>
      <c r="E308" s="76" t="s">
        <v>570</v>
      </c>
      <c r="F308" s="24"/>
      <c r="G308" s="76">
        <v>0</v>
      </c>
      <c r="H308" s="76">
        <v>-1.6689300537109375E-6</v>
      </c>
      <c r="I308" s="76">
        <v>0</v>
      </c>
      <c r="J308" s="76">
        <v>1.3992786407470703E-3</v>
      </c>
      <c r="K308" s="76">
        <v>0</v>
      </c>
      <c r="L308" s="76" t="s">
        <v>706</v>
      </c>
      <c r="M308" s="76">
        <v>0</v>
      </c>
      <c r="N308" s="76" t="s">
        <v>706</v>
      </c>
    </row>
    <row r="309" spans="1:14" x14ac:dyDescent="0.3">
      <c r="A309" s="14" t="s">
        <v>571</v>
      </c>
      <c r="B309" s="75">
        <v>53873</v>
      </c>
      <c r="C309" s="75">
        <v>0</v>
      </c>
      <c r="D309" s="76">
        <v>0</v>
      </c>
      <c r="E309" s="76" t="s">
        <v>571</v>
      </c>
      <c r="F309" s="24"/>
      <c r="G309" s="76">
        <v>0</v>
      </c>
      <c r="H309" s="76">
        <v>-1.6689300537109375E-6</v>
      </c>
      <c r="I309" s="76">
        <v>0</v>
      </c>
      <c r="J309" s="76">
        <v>1.3992786407470703E-3</v>
      </c>
      <c r="K309" s="76">
        <v>0</v>
      </c>
      <c r="L309" s="76" t="s">
        <v>706</v>
      </c>
      <c r="M309" s="76">
        <v>0</v>
      </c>
      <c r="N309" s="76" t="s">
        <v>706</v>
      </c>
    </row>
    <row r="310" spans="1:14" x14ac:dyDescent="0.3">
      <c r="A310" s="14" t="s">
        <v>572</v>
      </c>
      <c r="B310" s="75">
        <v>53904</v>
      </c>
      <c r="C310" s="75">
        <v>0</v>
      </c>
      <c r="D310" s="76">
        <v>0</v>
      </c>
      <c r="E310" s="76" t="s">
        <v>572</v>
      </c>
      <c r="F310" s="24"/>
      <c r="G310" s="76">
        <v>0</v>
      </c>
      <c r="H310" s="76">
        <v>-1.6689300537109375E-6</v>
      </c>
      <c r="I310" s="76">
        <v>0</v>
      </c>
      <c r="J310" s="76">
        <v>1.3992786407470703E-3</v>
      </c>
      <c r="K310" s="76">
        <v>0</v>
      </c>
      <c r="L310" s="76" t="s">
        <v>706</v>
      </c>
      <c r="M310" s="76">
        <v>0</v>
      </c>
      <c r="N310" s="76" t="s">
        <v>706</v>
      </c>
    </row>
    <row r="311" spans="1:14" x14ac:dyDescent="0.3">
      <c r="A311" s="14" t="s">
        <v>573</v>
      </c>
      <c r="B311" s="75">
        <v>53935</v>
      </c>
      <c r="C311" s="75">
        <v>0</v>
      </c>
      <c r="D311" s="76">
        <v>0</v>
      </c>
      <c r="E311" s="76" t="s">
        <v>573</v>
      </c>
      <c r="F311" s="24"/>
      <c r="G311" s="76">
        <v>0</v>
      </c>
      <c r="H311" s="76">
        <v>-1.6689300537109375E-6</v>
      </c>
      <c r="I311" s="76">
        <v>0</v>
      </c>
      <c r="J311" s="76">
        <v>1.3992786407470703E-3</v>
      </c>
      <c r="K311" s="76">
        <v>0</v>
      </c>
      <c r="L311" s="76" t="s">
        <v>706</v>
      </c>
      <c r="M311" s="76">
        <v>0</v>
      </c>
      <c r="N311" s="76" t="s">
        <v>706</v>
      </c>
    </row>
    <row r="312" spans="1:14" x14ac:dyDescent="0.3">
      <c r="A312" s="14" t="s">
        <v>574</v>
      </c>
      <c r="B312" s="75">
        <v>53965</v>
      </c>
      <c r="C312" s="75">
        <v>0</v>
      </c>
      <c r="D312" s="76">
        <v>0</v>
      </c>
      <c r="E312" s="76" t="s">
        <v>574</v>
      </c>
      <c r="F312" s="24"/>
      <c r="G312" s="76">
        <v>0</v>
      </c>
      <c r="H312" s="76">
        <v>-1.6689300537109375E-6</v>
      </c>
      <c r="I312" s="76">
        <v>0</v>
      </c>
      <c r="J312" s="76">
        <v>1.3992786407470703E-3</v>
      </c>
      <c r="K312" s="76">
        <v>0</v>
      </c>
      <c r="L312" s="76" t="s">
        <v>706</v>
      </c>
      <c r="M312" s="76">
        <v>0</v>
      </c>
      <c r="N312" s="76" t="s">
        <v>706</v>
      </c>
    </row>
    <row r="313" spans="1:14" x14ac:dyDescent="0.3">
      <c r="A313" s="14" t="s">
        <v>575</v>
      </c>
      <c r="B313" s="75">
        <v>53996</v>
      </c>
      <c r="C313" s="75">
        <v>0</v>
      </c>
      <c r="D313" s="76">
        <v>0</v>
      </c>
      <c r="E313" s="76" t="s">
        <v>575</v>
      </c>
      <c r="F313" s="24"/>
      <c r="G313" s="76">
        <v>0</v>
      </c>
      <c r="H313" s="76">
        <v>-1.6689300537109375E-6</v>
      </c>
      <c r="I313" s="76">
        <v>0</v>
      </c>
      <c r="J313" s="76">
        <v>1.3992786407470703E-3</v>
      </c>
      <c r="K313" s="76">
        <v>0</v>
      </c>
      <c r="L313" s="76" t="s">
        <v>706</v>
      </c>
      <c r="M313" s="76">
        <v>0</v>
      </c>
      <c r="N313" s="76" t="s">
        <v>706</v>
      </c>
    </row>
    <row r="314" spans="1:14" x14ac:dyDescent="0.3">
      <c r="A314" s="14" t="s">
        <v>576</v>
      </c>
      <c r="B314" s="75">
        <v>54026</v>
      </c>
      <c r="C314" s="75">
        <v>0</v>
      </c>
      <c r="D314" s="76">
        <v>0</v>
      </c>
      <c r="E314" s="76" t="s">
        <v>576</v>
      </c>
      <c r="F314" s="24"/>
      <c r="G314" s="76">
        <v>0</v>
      </c>
      <c r="H314" s="76">
        <v>-1.6689300537109375E-6</v>
      </c>
      <c r="I314" s="76">
        <v>0</v>
      </c>
      <c r="J314" s="76">
        <v>1.3992786407470703E-3</v>
      </c>
      <c r="K314" s="76">
        <v>0</v>
      </c>
      <c r="L314" s="76" t="s">
        <v>706</v>
      </c>
      <c r="M314" s="76">
        <v>0</v>
      </c>
      <c r="N314" s="76" t="s">
        <v>706</v>
      </c>
    </row>
    <row r="315" spans="1:14" x14ac:dyDescent="0.3">
      <c r="A315" s="14" t="s">
        <v>577</v>
      </c>
      <c r="B315" s="75">
        <v>54057</v>
      </c>
      <c r="C315" s="75">
        <v>0</v>
      </c>
      <c r="D315" s="76">
        <v>0</v>
      </c>
      <c r="E315" s="76" t="s">
        <v>577</v>
      </c>
      <c r="F315" s="24"/>
      <c r="G315" s="76">
        <v>0</v>
      </c>
      <c r="H315" s="76">
        <v>-1.6689300537109375E-6</v>
      </c>
      <c r="I315" s="76">
        <v>0</v>
      </c>
      <c r="J315" s="76">
        <v>1.3992786407470703E-3</v>
      </c>
      <c r="K315" s="76">
        <v>0</v>
      </c>
      <c r="L315" s="76" t="s">
        <v>706</v>
      </c>
      <c r="M315" s="76">
        <v>0</v>
      </c>
      <c r="N315" s="76" t="s">
        <v>706</v>
      </c>
    </row>
    <row r="316" spans="1:14" x14ac:dyDescent="0.3">
      <c r="A316" s="14" t="s">
        <v>578</v>
      </c>
      <c r="B316" s="75">
        <v>54088</v>
      </c>
      <c r="C316" s="75">
        <v>0</v>
      </c>
      <c r="D316" s="76">
        <v>0</v>
      </c>
      <c r="E316" s="76" t="s">
        <v>578</v>
      </c>
      <c r="F316" s="24"/>
      <c r="G316" s="76">
        <v>0</v>
      </c>
      <c r="H316" s="76">
        <v>-1.6689300537109375E-6</v>
      </c>
      <c r="I316" s="76">
        <v>0</v>
      </c>
      <c r="J316" s="76">
        <v>1.3992786407470703E-3</v>
      </c>
      <c r="K316" s="76">
        <v>0</v>
      </c>
      <c r="L316" s="76" t="s">
        <v>706</v>
      </c>
      <c r="M316" s="76">
        <v>0</v>
      </c>
      <c r="N316" s="76" t="s">
        <v>706</v>
      </c>
    </row>
    <row r="317" spans="1:14" x14ac:dyDescent="0.3">
      <c r="A317" s="14" t="s">
        <v>579</v>
      </c>
      <c r="B317" s="75">
        <v>54117</v>
      </c>
      <c r="C317" s="75">
        <v>0</v>
      </c>
      <c r="D317" s="76">
        <v>0</v>
      </c>
      <c r="E317" s="76" t="s">
        <v>579</v>
      </c>
      <c r="F317" s="24"/>
      <c r="G317" s="76">
        <v>0</v>
      </c>
      <c r="H317" s="76">
        <v>-1.6689300537109375E-6</v>
      </c>
      <c r="I317" s="76">
        <v>0</v>
      </c>
      <c r="J317" s="76">
        <v>1.3992786407470703E-3</v>
      </c>
      <c r="K317" s="76">
        <v>0</v>
      </c>
      <c r="L317" s="76" t="s">
        <v>706</v>
      </c>
      <c r="M317" s="76">
        <v>0</v>
      </c>
      <c r="N317" s="76" t="s">
        <v>706</v>
      </c>
    </row>
    <row r="318" spans="1:14" x14ac:dyDescent="0.3">
      <c r="A318" s="14" t="s">
        <v>580</v>
      </c>
      <c r="B318" s="75">
        <v>54148</v>
      </c>
      <c r="C318" s="75">
        <v>0</v>
      </c>
      <c r="D318" s="76">
        <v>0</v>
      </c>
      <c r="E318" s="76" t="s">
        <v>580</v>
      </c>
      <c r="F318" s="24"/>
      <c r="G318" s="76">
        <v>0</v>
      </c>
      <c r="H318" s="76">
        <v>-1.6689300537109375E-6</v>
      </c>
      <c r="I318" s="76">
        <v>0</v>
      </c>
      <c r="J318" s="76">
        <v>1.3992786407470703E-3</v>
      </c>
      <c r="K318" s="76">
        <v>0</v>
      </c>
      <c r="L318" s="76" t="s">
        <v>706</v>
      </c>
      <c r="M318" s="76">
        <v>0</v>
      </c>
      <c r="N318" s="76" t="s">
        <v>706</v>
      </c>
    </row>
    <row r="319" spans="1:14" x14ac:dyDescent="0.3">
      <c r="A319" s="14" t="s">
        <v>581</v>
      </c>
      <c r="B319" s="75">
        <v>54178</v>
      </c>
      <c r="C319" s="75">
        <v>0</v>
      </c>
      <c r="D319" s="76">
        <v>0</v>
      </c>
      <c r="E319" s="76" t="s">
        <v>581</v>
      </c>
      <c r="F319" s="24"/>
      <c r="G319" s="76">
        <v>0</v>
      </c>
      <c r="H319" s="76">
        <v>-1.6689300537109375E-6</v>
      </c>
      <c r="I319" s="76">
        <v>0</v>
      </c>
      <c r="J319" s="76">
        <v>1.3992786407470703E-3</v>
      </c>
      <c r="K319" s="76">
        <v>0</v>
      </c>
      <c r="L319" s="76" t="s">
        <v>706</v>
      </c>
      <c r="M319" s="76">
        <v>0</v>
      </c>
      <c r="N319" s="76" t="s">
        <v>706</v>
      </c>
    </row>
    <row r="320" spans="1:14" x14ac:dyDescent="0.3">
      <c r="A320" s="14" t="s">
        <v>582</v>
      </c>
      <c r="B320" s="75">
        <v>54209</v>
      </c>
      <c r="C320" s="75">
        <v>0</v>
      </c>
      <c r="D320" s="76">
        <v>0</v>
      </c>
      <c r="E320" s="76" t="s">
        <v>582</v>
      </c>
      <c r="F320" s="24"/>
      <c r="G320" s="76">
        <v>0</v>
      </c>
      <c r="H320" s="76">
        <v>-1.6689300537109375E-6</v>
      </c>
      <c r="I320" s="76">
        <v>0</v>
      </c>
      <c r="J320" s="76">
        <v>1.3992786407470703E-3</v>
      </c>
      <c r="K320" s="76">
        <v>0</v>
      </c>
      <c r="L320" s="76" t="s">
        <v>706</v>
      </c>
      <c r="M320" s="76">
        <v>0</v>
      </c>
      <c r="N320" s="76" t="s">
        <v>706</v>
      </c>
    </row>
    <row r="321" spans="1:14" x14ac:dyDescent="0.3">
      <c r="A321" s="14" t="s">
        <v>583</v>
      </c>
      <c r="B321" s="75">
        <v>54239</v>
      </c>
      <c r="C321" s="75">
        <v>0</v>
      </c>
      <c r="D321" s="76">
        <v>0</v>
      </c>
      <c r="E321" s="76" t="s">
        <v>583</v>
      </c>
      <c r="F321" s="24"/>
      <c r="G321" s="76">
        <v>0</v>
      </c>
      <c r="H321" s="76">
        <v>-1.6689300537109375E-6</v>
      </c>
      <c r="I321" s="76">
        <v>0</v>
      </c>
      <c r="J321" s="76">
        <v>1.3992786407470703E-3</v>
      </c>
      <c r="K321" s="76">
        <v>0</v>
      </c>
      <c r="L321" s="76" t="s">
        <v>706</v>
      </c>
      <c r="M321" s="76">
        <v>0</v>
      </c>
      <c r="N321" s="76" t="s">
        <v>706</v>
      </c>
    </row>
    <row r="322" spans="1:14" x14ac:dyDescent="0.3">
      <c r="A322" s="14" t="s">
        <v>584</v>
      </c>
      <c r="B322" s="75">
        <v>54270</v>
      </c>
      <c r="C322" s="75">
        <v>0</v>
      </c>
      <c r="D322" s="76">
        <v>0</v>
      </c>
      <c r="E322" s="76" t="s">
        <v>584</v>
      </c>
      <c r="F322" s="24"/>
      <c r="G322" s="76">
        <v>0</v>
      </c>
      <c r="H322" s="76">
        <v>-1.6689300537109375E-6</v>
      </c>
      <c r="I322" s="76">
        <v>0</v>
      </c>
      <c r="J322" s="76">
        <v>1.3992786407470703E-3</v>
      </c>
      <c r="K322" s="76">
        <v>0</v>
      </c>
      <c r="L322" s="76" t="s">
        <v>706</v>
      </c>
      <c r="M322" s="76">
        <v>0</v>
      </c>
      <c r="N322" s="76" t="s">
        <v>706</v>
      </c>
    </row>
    <row r="323" spans="1:14" x14ac:dyDescent="0.3">
      <c r="A323" s="14" t="s">
        <v>585</v>
      </c>
      <c r="B323" s="75">
        <v>54301</v>
      </c>
      <c r="C323" s="75">
        <v>0</v>
      </c>
      <c r="D323" s="76">
        <v>0</v>
      </c>
      <c r="E323" s="76" t="s">
        <v>585</v>
      </c>
      <c r="F323" s="24"/>
      <c r="G323" s="76">
        <v>0</v>
      </c>
      <c r="H323" s="76">
        <v>-1.6689300537109375E-6</v>
      </c>
      <c r="I323" s="76">
        <v>0</v>
      </c>
      <c r="J323" s="76">
        <v>1.3992786407470703E-3</v>
      </c>
      <c r="K323" s="76">
        <v>0</v>
      </c>
      <c r="L323" s="76" t="s">
        <v>706</v>
      </c>
      <c r="M323" s="76">
        <v>0</v>
      </c>
      <c r="N323" s="76" t="s">
        <v>706</v>
      </c>
    </row>
    <row r="324" spans="1:14" x14ac:dyDescent="0.3">
      <c r="A324" s="14" t="s">
        <v>586</v>
      </c>
      <c r="B324" s="75">
        <v>54331</v>
      </c>
      <c r="C324" s="75">
        <v>0</v>
      </c>
      <c r="D324" s="76">
        <v>0</v>
      </c>
      <c r="E324" s="76" t="s">
        <v>586</v>
      </c>
      <c r="F324" s="24"/>
      <c r="G324" s="76">
        <v>0</v>
      </c>
      <c r="H324" s="76">
        <v>-1.6689300537109375E-6</v>
      </c>
      <c r="I324" s="76">
        <v>0</v>
      </c>
      <c r="J324" s="76">
        <v>1.3992786407470703E-3</v>
      </c>
      <c r="K324" s="76">
        <v>0</v>
      </c>
      <c r="L324" s="76" t="s">
        <v>706</v>
      </c>
      <c r="M324" s="76">
        <v>0</v>
      </c>
      <c r="N324" s="76" t="s">
        <v>706</v>
      </c>
    </row>
    <row r="325" spans="1:14" x14ac:dyDescent="0.3">
      <c r="A325" s="14" t="s">
        <v>587</v>
      </c>
      <c r="B325" s="75">
        <v>54362</v>
      </c>
      <c r="C325" s="75">
        <v>0</v>
      </c>
      <c r="D325" s="76">
        <v>0</v>
      </c>
      <c r="E325" s="76" t="s">
        <v>587</v>
      </c>
      <c r="F325" s="24"/>
      <c r="G325" s="76">
        <v>0</v>
      </c>
      <c r="H325" s="76">
        <v>-1.6689300537109375E-6</v>
      </c>
      <c r="I325" s="76">
        <v>0</v>
      </c>
      <c r="J325" s="76">
        <v>1.3992786407470703E-3</v>
      </c>
      <c r="K325" s="76">
        <v>0</v>
      </c>
      <c r="L325" s="76" t="s">
        <v>706</v>
      </c>
      <c r="M325" s="76">
        <v>0</v>
      </c>
      <c r="N325" s="76" t="s">
        <v>706</v>
      </c>
    </row>
    <row r="326" spans="1:14" x14ac:dyDescent="0.3">
      <c r="A326" s="14" t="s">
        <v>588</v>
      </c>
      <c r="B326" s="75">
        <v>54392</v>
      </c>
      <c r="C326" s="75">
        <v>0</v>
      </c>
      <c r="D326" s="76">
        <v>0</v>
      </c>
      <c r="E326" s="76" t="s">
        <v>588</v>
      </c>
      <c r="F326" s="24"/>
      <c r="G326" s="76">
        <v>0</v>
      </c>
      <c r="H326" s="76">
        <v>-1.6689300537109375E-6</v>
      </c>
      <c r="I326" s="76">
        <v>0</v>
      </c>
      <c r="J326" s="76">
        <v>1.3992786407470703E-3</v>
      </c>
      <c r="K326" s="76">
        <v>0</v>
      </c>
      <c r="L326" s="76" t="s">
        <v>706</v>
      </c>
      <c r="M326" s="76">
        <v>0</v>
      </c>
      <c r="N326" s="76" t="s">
        <v>706</v>
      </c>
    </row>
    <row r="327" spans="1:14" x14ac:dyDescent="0.3">
      <c r="A327" s="14" t="s">
        <v>589</v>
      </c>
      <c r="B327" s="75">
        <v>54423</v>
      </c>
      <c r="C327" s="75">
        <v>0</v>
      </c>
      <c r="D327" s="76">
        <v>0</v>
      </c>
      <c r="E327" s="76" t="s">
        <v>589</v>
      </c>
      <c r="F327" s="24"/>
      <c r="G327" s="76">
        <v>0</v>
      </c>
      <c r="H327" s="76">
        <v>-1.6689300537109375E-6</v>
      </c>
      <c r="I327" s="76">
        <v>0</v>
      </c>
      <c r="J327" s="76">
        <v>1.3992786407470703E-3</v>
      </c>
      <c r="K327" s="76">
        <v>0</v>
      </c>
      <c r="L327" s="76" t="s">
        <v>706</v>
      </c>
      <c r="M327" s="76">
        <v>0</v>
      </c>
      <c r="N327" s="76" t="s">
        <v>706</v>
      </c>
    </row>
    <row r="328" spans="1:14" x14ac:dyDescent="0.3">
      <c r="A328" s="14" t="s">
        <v>590</v>
      </c>
      <c r="B328" s="75">
        <v>54454</v>
      </c>
      <c r="C328" s="75">
        <v>0</v>
      </c>
      <c r="D328" s="76">
        <v>0</v>
      </c>
      <c r="E328" s="76" t="s">
        <v>590</v>
      </c>
      <c r="F328" s="24"/>
      <c r="G328" s="76">
        <v>0</v>
      </c>
      <c r="H328" s="76">
        <v>-1.6689300537109375E-6</v>
      </c>
      <c r="I328" s="76">
        <v>0</v>
      </c>
      <c r="J328" s="76">
        <v>1.3992786407470703E-3</v>
      </c>
      <c r="K328" s="76">
        <v>0</v>
      </c>
      <c r="L328" s="76" t="s">
        <v>706</v>
      </c>
      <c r="M328" s="76">
        <v>0</v>
      </c>
      <c r="N328" s="76" t="s">
        <v>706</v>
      </c>
    </row>
    <row r="329" spans="1:14" x14ac:dyDescent="0.3">
      <c r="A329" s="14" t="s">
        <v>591</v>
      </c>
      <c r="B329" s="75">
        <v>54482</v>
      </c>
      <c r="C329" s="75">
        <v>0</v>
      </c>
      <c r="D329" s="76">
        <v>0</v>
      </c>
      <c r="E329" s="76" t="s">
        <v>591</v>
      </c>
      <c r="F329" s="24"/>
      <c r="G329" s="76">
        <v>0</v>
      </c>
      <c r="H329" s="76">
        <v>-1.6689300537109375E-6</v>
      </c>
      <c r="I329" s="76">
        <v>0</v>
      </c>
      <c r="J329" s="76">
        <v>1.3992786407470703E-3</v>
      </c>
      <c r="K329" s="76">
        <v>0</v>
      </c>
      <c r="L329" s="76" t="s">
        <v>706</v>
      </c>
      <c r="M329" s="76">
        <v>0</v>
      </c>
      <c r="N329" s="76" t="s">
        <v>706</v>
      </c>
    </row>
    <row r="330" spans="1:14" x14ac:dyDescent="0.3">
      <c r="A330" s="14" t="s">
        <v>592</v>
      </c>
      <c r="B330" s="75">
        <v>54513</v>
      </c>
      <c r="C330" s="75">
        <v>0</v>
      </c>
      <c r="D330" s="76">
        <v>0</v>
      </c>
      <c r="E330" s="76" t="s">
        <v>592</v>
      </c>
      <c r="F330" s="24"/>
      <c r="G330" s="76">
        <v>0</v>
      </c>
      <c r="H330" s="76">
        <v>-1.6689300537109375E-6</v>
      </c>
      <c r="I330" s="76">
        <v>0</v>
      </c>
      <c r="J330" s="76">
        <v>1.3992786407470703E-3</v>
      </c>
      <c r="K330" s="76">
        <v>0</v>
      </c>
      <c r="L330" s="76" t="s">
        <v>706</v>
      </c>
      <c r="M330" s="76">
        <v>0</v>
      </c>
      <c r="N330" s="76" t="s">
        <v>706</v>
      </c>
    </row>
    <row r="331" spans="1:14" x14ac:dyDescent="0.3">
      <c r="A331" s="14" t="s">
        <v>593</v>
      </c>
      <c r="B331" s="75">
        <v>54543</v>
      </c>
      <c r="C331" s="75">
        <v>0</v>
      </c>
      <c r="D331" s="76">
        <v>0</v>
      </c>
      <c r="E331" s="76" t="s">
        <v>593</v>
      </c>
      <c r="F331" s="24"/>
      <c r="G331" s="76">
        <v>0</v>
      </c>
      <c r="H331" s="76">
        <v>-1.6689300537109375E-6</v>
      </c>
      <c r="I331" s="76">
        <v>0</v>
      </c>
      <c r="J331" s="76">
        <v>1.3992786407470703E-3</v>
      </c>
      <c r="K331" s="76">
        <v>0</v>
      </c>
      <c r="L331" s="76" t="s">
        <v>706</v>
      </c>
      <c r="M331" s="76">
        <v>0</v>
      </c>
      <c r="N331" s="76" t="s">
        <v>706</v>
      </c>
    </row>
    <row r="332" spans="1:14" x14ac:dyDescent="0.3">
      <c r="A332" s="14" t="s">
        <v>594</v>
      </c>
      <c r="B332" s="75">
        <v>54574</v>
      </c>
      <c r="C332" s="75">
        <v>0</v>
      </c>
      <c r="D332" s="76">
        <v>0</v>
      </c>
      <c r="E332" s="76" t="s">
        <v>594</v>
      </c>
      <c r="F332" s="24"/>
      <c r="G332" s="76">
        <v>0</v>
      </c>
      <c r="H332" s="76">
        <v>-1.6689300537109375E-6</v>
      </c>
      <c r="I332" s="76">
        <v>0</v>
      </c>
      <c r="J332" s="76">
        <v>1.3992786407470703E-3</v>
      </c>
      <c r="K332" s="76">
        <v>0</v>
      </c>
      <c r="L332" s="76" t="s">
        <v>706</v>
      </c>
      <c r="M332" s="76">
        <v>0</v>
      </c>
      <c r="N332" s="76" t="s">
        <v>706</v>
      </c>
    </row>
    <row r="333" spans="1:14" x14ac:dyDescent="0.3">
      <c r="A333" s="14" t="s">
        <v>595</v>
      </c>
      <c r="B333" s="75">
        <v>54604</v>
      </c>
      <c r="C333" s="75">
        <v>0</v>
      </c>
      <c r="D333" s="76">
        <v>0</v>
      </c>
      <c r="E333" s="76" t="s">
        <v>595</v>
      </c>
      <c r="F333" s="24"/>
      <c r="G333" s="76">
        <v>0</v>
      </c>
      <c r="H333" s="76">
        <v>-1.6689300537109375E-6</v>
      </c>
      <c r="I333" s="76">
        <v>0</v>
      </c>
      <c r="J333" s="76">
        <v>1.3992786407470703E-3</v>
      </c>
      <c r="K333" s="76">
        <v>0</v>
      </c>
      <c r="L333" s="76" t="s">
        <v>706</v>
      </c>
      <c r="M333" s="76">
        <v>0</v>
      </c>
      <c r="N333" s="76" t="s">
        <v>706</v>
      </c>
    </row>
    <row r="334" spans="1:14" x14ac:dyDescent="0.3">
      <c r="A334" s="14" t="s">
        <v>596</v>
      </c>
      <c r="B334" s="75">
        <v>54635</v>
      </c>
      <c r="C334" s="75">
        <v>0</v>
      </c>
      <c r="D334" s="76">
        <v>0</v>
      </c>
      <c r="E334" s="76" t="s">
        <v>596</v>
      </c>
      <c r="F334" s="24"/>
      <c r="G334" s="76">
        <v>0</v>
      </c>
      <c r="H334" s="76">
        <v>-1.6689300537109375E-6</v>
      </c>
      <c r="I334" s="76">
        <v>0</v>
      </c>
      <c r="J334" s="76">
        <v>1.3992786407470703E-3</v>
      </c>
      <c r="K334" s="76">
        <v>0</v>
      </c>
      <c r="L334" s="76" t="s">
        <v>706</v>
      </c>
      <c r="M334" s="76">
        <v>0</v>
      </c>
      <c r="N334" s="76" t="s">
        <v>706</v>
      </c>
    </row>
    <row r="335" spans="1:14" x14ac:dyDescent="0.3">
      <c r="A335" s="14" t="s">
        <v>597</v>
      </c>
      <c r="B335" s="75">
        <v>54666</v>
      </c>
      <c r="C335" s="75">
        <v>0</v>
      </c>
      <c r="D335" s="76">
        <v>0</v>
      </c>
      <c r="E335" s="76" t="s">
        <v>597</v>
      </c>
      <c r="F335" s="24"/>
      <c r="G335" s="76">
        <v>0</v>
      </c>
      <c r="H335" s="76">
        <v>-1.6689300537109375E-6</v>
      </c>
      <c r="I335" s="76">
        <v>0</v>
      </c>
      <c r="J335" s="76">
        <v>1.3992786407470703E-3</v>
      </c>
      <c r="K335" s="76">
        <v>0</v>
      </c>
      <c r="L335" s="76" t="s">
        <v>706</v>
      </c>
      <c r="M335" s="76">
        <v>0</v>
      </c>
      <c r="N335" s="76" t="s">
        <v>706</v>
      </c>
    </row>
    <row r="336" spans="1:14" x14ac:dyDescent="0.3">
      <c r="A336" s="14" t="s">
        <v>598</v>
      </c>
      <c r="B336" s="75">
        <v>54696</v>
      </c>
      <c r="C336" s="75">
        <v>0</v>
      </c>
      <c r="D336" s="76">
        <v>0</v>
      </c>
      <c r="E336" s="76" t="s">
        <v>598</v>
      </c>
      <c r="F336" s="24"/>
      <c r="G336" s="76">
        <v>0</v>
      </c>
      <c r="H336" s="76">
        <v>-1.6689300537109375E-6</v>
      </c>
      <c r="I336" s="76">
        <v>0</v>
      </c>
      <c r="J336" s="76">
        <v>1.3992786407470703E-3</v>
      </c>
      <c r="K336" s="76">
        <v>0</v>
      </c>
      <c r="L336" s="76" t="s">
        <v>706</v>
      </c>
      <c r="M336" s="76">
        <v>0</v>
      </c>
      <c r="N336" s="76" t="s">
        <v>706</v>
      </c>
    </row>
    <row r="337" spans="1:14" x14ac:dyDescent="0.3">
      <c r="A337" s="14" t="s">
        <v>599</v>
      </c>
      <c r="B337" s="75">
        <v>54727</v>
      </c>
      <c r="C337" s="75">
        <v>0</v>
      </c>
      <c r="D337" s="76">
        <v>0</v>
      </c>
      <c r="E337" s="76" t="s">
        <v>599</v>
      </c>
      <c r="F337" s="24"/>
      <c r="G337" s="76">
        <v>0</v>
      </c>
      <c r="H337" s="76">
        <v>-1.6689300537109375E-6</v>
      </c>
      <c r="I337" s="76">
        <v>0</v>
      </c>
      <c r="J337" s="76">
        <v>1.3992786407470703E-3</v>
      </c>
      <c r="K337" s="76">
        <v>0</v>
      </c>
      <c r="L337" s="76" t="s">
        <v>706</v>
      </c>
      <c r="M337" s="76">
        <v>0</v>
      </c>
      <c r="N337" s="76" t="s">
        <v>706</v>
      </c>
    </row>
    <row r="338" spans="1:14" x14ac:dyDescent="0.3">
      <c r="A338" s="14" t="s">
        <v>600</v>
      </c>
      <c r="B338" s="75">
        <v>54757</v>
      </c>
      <c r="C338" s="75">
        <v>0</v>
      </c>
      <c r="D338" s="76">
        <v>0</v>
      </c>
      <c r="E338" s="76" t="s">
        <v>600</v>
      </c>
      <c r="F338" s="24"/>
      <c r="G338" s="76">
        <v>0</v>
      </c>
      <c r="H338" s="76">
        <v>-1.6689300537109375E-6</v>
      </c>
      <c r="I338" s="76">
        <v>0</v>
      </c>
      <c r="J338" s="76">
        <v>1.3992786407470703E-3</v>
      </c>
      <c r="K338" s="76">
        <v>0</v>
      </c>
      <c r="L338" s="76" t="s">
        <v>706</v>
      </c>
      <c r="M338" s="76">
        <v>0</v>
      </c>
      <c r="N338" s="76" t="s">
        <v>706</v>
      </c>
    </row>
    <row r="339" spans="1:14" x14ac:dyDescent="0.3">
      <c r="A339" s="14" t="s">
        <v>601</v>
      </c>
      <c r="B339" s="75">
        <v>54788</v>
      </c>
      <c r="C339" s="75">
        <v>0</v>
      </c>
      <c r="D339" s="76">
        <v>0</v>
      </c>
      <c r="E339" s="76" t="s">
        <v>601</v>
      </c>
      <c r="F339" s="24"/>
      <c r="G339" s="76">
        <v>0</v>
      </c>
      <c r="H339" s="76">
        <v>-1.6689300537109375E-6</v>
      </c>
      <c r="I339" s="76">
        <v>0</v>
      </c>
      <c r="J339" s="76">
        <v>1.3992786407470703E-3</v>
      </c>
      <c r="K339" s="76">
        <v>0</v>
      </c>
      <c r="L339" s="76" t="s">
        <v>706</v>
      </c>
      <c r="M339" s="76">
        <v>0</v>
      </c>
      <c r="N339" s="76" t="s">
        <v>706</v>
      </c>
    </row>
    <row r="340" spans="1:14" x14ac:dyDescent="0.3">
      <c r="A340" s="14" t="s">
        <v>602</v>
      </c>
      <c r="B340" s="75">
        <v>54819</v>
      </c>
      <c r="C340" s="75">
        <v>0</v>
      </c>
      <c r="D340" s="76">
        <v>0</v>
      </c>
      <c r="E340" s="76" t="s">
        <v>602</v>
      </c>
      <c r="F340" s="24"/>
      <c r="G340" s="76">
        <v>0</v>
      </c>
      <c r="H340" s="76">
        <v>-1.6689300537109375E-6</v>
      </c>
      <c r="I340" s="76">
        <v>0</v>
      </c>
      <c r="J340" s="76">
        <v>1.3992786407470703E-3</v>
      </c>
      <c r="K340" s="76">
        <v>0</v>
      </c>
      <c r="L340" s="76" t="s">
        <v>706</v>
      </c>
      <c r="M340" s="76">
        <v>0</v>
      </c>
      <c r="N340" s="76" t="s">
        <v>706</v>
      </c>
    </row>
    <row r="341" spans="1:14" x14ac:dyDescent="0.3">
      <c r="A341" s="14" t="s">
        <v>603</v>
      </c>
      <c r="B341" s="75">
        <v>54847</v>
      </c>
      <c r="C341" s="75">
        <v>0</v>
      </c>
      <c r="D341" s="76">
        <v>0</v>
      </c>
      <c r="E341" s="76" t="s">
        <v>603</v>
      </c>
      <c r="F341" s="24"/>
      <c r="G341" s="76">
        <v>0</v>
      </c>
      <c r="H341" s="76">
        <v>-1.6689300537109375E-6</v>
      </c>
      <c r="I341" s="76">
        <v>0</v>
      </c>
      <c r="J341" s="76">
        <v>1.3992786407470703E-3</v>
      </c>
      <c r="K341" s="76">
        <v>0</v>
      </c>
      <c r="L341" s="76" t="s">
        <v>706</v>
      </c>
      <c r="M341" s="76">
        <v>0</v>
      </c>
      <c r="N341" s="76" t="s">
        <v>706</v>
      </c>
    </row>
    <row r="342" spans="1:14" x14ac:dyDescent="0.3">
      <c r="A342" s="14" t="s">
        <v>604</v>
      </c>
      <c r="B342" s="75">
        <v>54878</v>
      </c>
      <c r="C342" s="75">
        <v>0</v>
      </c>
      <c r="D342" s="76">
        <v>0</v>
      </c>
      <c r="E342" s="76" t="s">
        <v>604</v>
      </c>
      <c r="F342" s="24"/>
      <c r="G342" s="76">
        <v>0</v>
      </c>
      <c r="H342" s="76">
        <v>-1.6689300537109375E-6</v>
      </c>
      <c r="I342" s="76">
        <v>0</v>
      </c>
      <c r="J342" s="76">
        <v>1.3992786407470703E-3</v>
      </c>
      <c r="K342" s="76">
        <v>0</v>
      </c>
      <c r="L342" s="76" t="s">
        <v>706</v>
      </c>
      <c r="M342" s="76">
        <v>0</v>
      </c>
      <c r="N342" s="76" t="s">
        <v>706</v>
      </c>
    </row>
    <row r="343" spans="1:14" x14ac:dyDescent="0.3">
      <c r="A343" s="14" t="s">
        <v>605</v>
      </c>
      <c r="B343" s="75">
        <v>54908</v>
      </c>
      <c r="C343" s="75">
        <v>0</v>
      </c>
      <c r="D343" s="76">
        <v>0</v>
      </c>
      <c r="E343" s="76" t="s">
        <v>605</v>
      </c>
      <c r="F343" s="24"/>
      <c r="G343" s="76">
        <v>0</v>
      </c>
      <c r="H343" s="76">
        <v>-1.6689300537109375E-6</v>
      </c>
      <c r="I343" s="76">
        <v>0</v>
      </c>
      <c r="J343" s="76">
        <v>1.3992786407470703E-3</v>
      </c>
      <c r="K343" s="76">
        <v>0</v>
      </c>
      <c r="L343" s="76" t="s">
        <v>706</v>
      </c>
      <c r="M343" s="76">
        <v>0</v>
      </c>
      <c r="N343" s="76" t="s">
        <v>706</v>
      </c>
    </row>
    <row r="344" spans="1:14" x14ac:dyDescent="0.3">
      <c r="A344" s="14" t="s">
        <v>606</v>
      </c>
      <c r="B344" s="75">
        <v>54939</v>
      </c>
      <c r="C344" s="75">
        <v>0</v>
      </c>
      <c r="D344" s="76">
        <v>0</v>
      </c>
      <c r="E344" s="76" t="s">
        <v>606</v>
      </c>
      <c r="F344" s="24"/>
      <c r="G344" s="76">
        <v>0</v>
      </c>
      <c r="H344" s="76">
        <v>-1.6689300537109375E-6</v>
      </c>
      <c r="I344" s="76">
        <v>0</v>
      </c>
      <c r="J344" s="76">
        <v>1.3992786407470703E-3</v>
      </c>
      <c r="K344" s="76">
        <v>0</v>
      </c>
      <c r="L344" s="76" t="s">
        <v>706</v>
      </c>
      <c r="M344" s="76">
        <v>0</v>
      </c>
      <c r="N344" s="76" t="s">
        <v>706</v>
      </c>
    </row>
    <row r="345" spans="1:14" x14ac:dyDescent="0.3">
      <c r="A345" s="14" t="s">
        <v>607</v>
      </c>
      <c r="B345" s="75">
        <v>54969</v>
      </c>
      <c r="C345" s="75">
        <v>0</v>
      </c>
      <c r="D345" s="76">
        <v>0</v>
      </c>
      <c r="E345" s="76" t="s">
        <v>607</v>
      </c>
      <c r="F345" s="24"/>
      <c r="G345" s="76">
        <v>0</v>
      </c>
      <c r="H345" s="76">
        <v>-1.6689300537109375E-6</v>
      </c>
      <c r="I345" s="76">
        <v>0</v>
      </c>
      <c r="J345" s="76">
        <v>1.3992786407470703E-3</v>
      </c>
      <c r="K345" s="76">
        <v>0</v>
      </c>
      <c r="L345" s="76" t="s">
        <v>706</v>
      </c>
      <c r="M345" s="76">
        <v>0</v>
      </c>
      <c r="N345" s="76" t="s">
        <v>706</v>
      </c>
    </row>
    <row r="346" spans="1:14" x14ac:dyDescent="0.3">
      <c r="A346" s="14" t="s">
        <v>608</v>
      </c>
      <c r="B346" s="75">
        <v>55000</v>
      </c>
      <c r="C346" s="75">
        <v>0</v>
      </c>
      <c r="D346" s="76">
        <v>0</v>
      </c>
      <c r="E346" s="76" t="s">
        <v>608</v>
      </c>
      <c r="F346" s="24"/>
      <c r="G346" s="76">
        <v>0</v>
      </c>
      <c r="H346" s="76">
        <v>-1.6689300537109375E-6</v>
      </c>
      <c r="I346" s="76">
        <v>0</v>
      </c>
      <c r="J346" s="76">
        <v>1.3992786407470703E-3</v>
      </c>
      <c r="K346" s="76">
        <v>0</v>
      </c>
      <c r="L346" s="76" t="s">
        <v>706</v>
      </c>
      <c r="M346" s="76">
        <v>0</v>
      </c>
      <c r="N346" s="76" t="s">
        <v>706</v>
      </c>
    </row>
    <row r="347" spans="1:14" x14ac:dyDescent="0.3">
      <c r="A347" s="14" t="s">
        <v>609</v>
      </c>
      <c r="B347" s="75">
        <v>55031</v>
      </c>
      <c r="C347" s="75">
        <v>0</v>
      </c>
      <c r="D347" s="76">
        <v>0</v>
      </c>
      <c r="E347" s="76" t="s">
        <v>609</v>
      </c>
      <c r="F347" s="24"/>
      <c r="G347" s="76">
        <v>0</v>
      </c>
      <c r="H347" s="76">
        <v>-1.6689300537109375E-6</v>
      </c>
      <c r="I347" s="76">
        <v>0</v>
      </c>
      <c r="J347" s="76">
        <v>1.3992786407470703E-3</v>
      </c>
      <c r="K347" s="76">
        <v>0</v>
      </c>
      <c r="L347" s="76" t="s">
        <v>706</v>
      </c>
      <c r="M347" s="76">
        <v>0</v>
      </c>
      <c r="N347" s="76" t="s">
        <v>706</v>
      </c>
    </row>
    <row r="348" spans="1:14" x14ac:dyDescent="0.3">
      <c r="A348" s="14" t="s">
        <v>610</v>
      </c>
      <c r="B348" s="75">
        <v>55061</v>
      </c>
      <c r="C348" s="75">
        <v>0</v>
      </c>
      <c r="D348" s="76">
        <v>0</v>
      </c>
      <c r="E348" s="76" t="s">
        <v>610</v>
      </c>
      <c r="F348" s="24"/>
      <c r="G348" s="76">
        <v>0</v>
      </c>
      <c r="H348" s="76">
        <v>-1.6689300537109375E-6</v>
      </c>
      <c r="I348" s="76">
        <v>0</v>
      </c>
      <c r="J348" s="76">
        <v>1.3992786407470703E-3</v>
      </c>
      <c r="K348" s="76">
        <v>0</v>
      </c>
      <c r="L348" s="76" t="s">
        <v>706</v>
      </c>
      <c r="M348" s="76">
        <v>0</v>
      </c>
      <c r="N348" s="76" t="s">
        <v>706</v>
      </c>
    </row>
    <row r="349" spans="1:14" x14ac:dyDescent="0.3">
      <c r="A349" s="14" t="s">
        <v>611</v>
      </c>
      <c r="B349" s="75">
        <v>55092</v>
      </c>
      <c r="C349" s="75">
        <v>0</v>
      </c>
      <c r="D349" s="76">
        <v>0</v>
      </c>
      <c r="E349" s="76" t="s">
        <v>611</v>
      </c>
      <c r="F349" s="24"/>
      <c r="G349" s="76">
        <v>0</v>
      </c>
      <c r="H349" s="76">
        <v>-1.6689300537109375E-6</v>
      </c>
      <c r="I349" s="76">
        <v>0</v>
      </c>
      <c r="J349" s="76">
        <v>1.3992786407470703E-3</v>
      </c>
      <c r="K349" s="76">
        <v>0</v>
      </c>
      <c r="L349" s="76" t="s">
        <v>706</v>
      </c>
      <c r="M349" s="76">
        <v>0</v>
      </c>
      <c r="N349" s="76" t="s">
        <v>706</v>
      </c>
    </row>
    <row r="350" spans="1:14" x14ac:dyDescent="0.3">
      <c r="A350" s="14" t="s">
        <v>612</v>
      </c>
      <c r="B350" s="75">
        <v>55122</v>
      </c>
      <c r="C350" s="75">
        <v>0</v>
      </c>
      <c r="D350" s="76">
        <v>0</v>
      </c>
      <c r="E350" s="76" t="s">
        <v>612</v>
      </c>
      <c r="F350" s="24"/>
      <c r="G350" s="76">
        <v>0</v>
      </c>
      <c r="H350" s="76">
        <v>-1.6689300537109375E-6</v>
      </c>
      <c r="I350" s="76">
        <v>0</v>
      </c>
      <c r="J350" s="76">
        <v>1.3992786407470703E-3</v>
      </c>
      <c r="K350" s="76">
        <v>0</v>
      </c>
      <c r="L350" s="76" t="s">
        <v>706</v>
      </c>
      <c r="M350" s="76">
        <v>0</v>
      </c>
      <c r="N350" s="76" t="s">
        <v>706</v>
      </c>
    </row>
    <row r="351" spans="1:14" x14ac:dyDescent="0.3">
      <c r="A351" s="14" t="s">
        <v>613</v>
      </c>
      <c r="B351" s="75">
        <v>55153</v>
      </c>
      <c r="C351" s="75">
        <v>0</v>
      </c>
      <c r="D351" s="76">
        <v>0</v>
      </c>
      <c r="E351" s="76" t="s">
        <v>613</v>
      </c>
      <c r="F351" s="24"/>
      <c r="G351" s="76">
        <v>0</v>
      </c>
      <c r="H351" s="76">
        <v>-1.6689300537109375E-6</v>
      </c>
      <c r="I351" s="76">
        <v>0</v>
      </c>
      <c r="J351" s="76">
        <v>1.3992786407470703E-3</v>
      </c>
      <c r="K351" s="76">
        <v>0</v>
      </c>
      <c r="L351" s="76" t="s">
        <v>706</v>
      </c>
      <c r="M351" s="76">
        <v>0</v>
      </c>
      <c r="N351" s="76" t="s">
        <v>706</v>
      </c>
    </row>
    <row r="352" spans="1:14" x14ac:dyDescent="0.3">
      <c r="A352" s="14" t="s">
        <v>614</v>
      </c>
      <c r="B352" s="75">
        <v>55184</v>
      </c>
      <c r="C352" s="75">
        <v>0</v>
      </c>
      <c r="D352" s="76">
        <v>0</v>
      </c>
      <c r="E352" s="76" t="s">
        <v>614</v>
      </c>
      <c r="F352" s="24"/>
      <c r="G352" s="76">
        <v>0</v>
      </c>
      <c r="H352" s="76">
        <v>-1.6689300537109375E-6</v>
      </c>
      <c r="I352" s="76">
        <v>0</v>
      </c>
      <c r="J352" s="76">
        <v>1.3992786407470703E-3</v>
      </c>
      <c r="K352" s="76">
        <v>0</v>
      </c>
      <c r="L352" s="76" t="s">
        <v>706</v>
      </c>
      <c r="M352" s="76">
        <v>0</v>
      </c>
      <c r="N352" s="76" t="s">
        <v>706</v>
      </c>
    </row>
    <row r="353" spans="1:14" x14ac:dyDescent="0.3">
      <c r="A353" s="14" t="s">
        <v>615</v>
      </c>
      <c r="B353" s="75">
        <v>55212</v>
      </c>
      <c r="C353" s="75">
        <v>0</v>
      </c>
      <c r="D353" s="76">
        <v>0</v>
      </c>
      <c r="E353" s="76" t="s">
        <v>615</v>
      </c>
      <c r="F353" s="24"/>
      <c r="G353" s="76">
        <v>0</v>
      </c>
      <c r="H353" s="76">
        <v>-1.6689300537109375E-6</v>
      </c>
      <c r="I353" s="76">
        <v>0</v>
      </c>
      <c r="J353" s="76">
        <v>1.3992786407470703E-3</v>
      </c>
      <c r="K353" s="76">
        <v>0</v>
      </c>
      <c r="L353" s="76" t="s">
        <v>706</v>
      </c>
      <c r="M353" s="76">
        <v>0</v>
      </c>
      <c r="N353" s="76" t="s">
        <v>706</v>
      </c>
    </row>
    <row r="354" spans="1:14" x14ac:dyDescent="0.3">
      <c r="A354" s="14" t="s">
        <v>616</v>
      </c>
      <c r="B354" s="75">
        <v>55243</v>
      </c>
      <c r="C354" s="75">
        <v>0</v>
      </c>
      <c r="D354" s="76">
        <v>0</v>
      </c>
      <c r="E354" s="76" t="s">
        <v>616</v>
      </c>
      <c r="F354" s="24"/>
      <c r="G354" s="76">
        <v>0</v>
      </c>
      <c r="H354" s="76">
        <v>-1.6689300537109375E-6</v>
      </c>
      <c r="I354" s="76">
        <v>0</v>
      </c>
      <c r="J354" s="76">
        <v>1.3992786407470703E-3</v>
      </c>
      <c r="K354" s="76">
        <v>0</v>
      </c>
      <c r="L354" s="76" t="s">
        <v>706</v>
      </c>
      <c r="M354" s="76">
        <v>0</v>
      </c>
      <c r="N354" s="76" t="s">
        <v>706</v>
      </c>
    </row>
    <row r="355" spans="1:14" x14ac:dyDescent="0.3">
      <c r="A355" s="14" t="s">
        <v>617</v>
      </c>
      <c r="B355" s="75">
        <v>55273</v>
      </c>
      <c r="C355" s="75">
        <v>0</v>
      </c>
      <c r="D355" s="76">
        <v>0</v>
      </c>
      <c r="E355" s="76" t="s">
        <v>617</v>
      </c>
      <c r="F355" s="24"/>
      <c r="G355" s="76">
        <v>0</v>
      </c>
      <c r="H355" s="76">
        <v>-1.6689300537109375E-6</v>
      </c>
      <c r="I355" s="76">
        <v>0</v>
      </c>
      <c r="J355" s="76">
        <v>1.3992786407470703E-3</v>
      </c>
      <c r="K355" s="76">
        <v>0</v>
      </c>
      <c r="L355" s="76" t="s">
        <v>706</v>
      </c>
      <c r="M355" s="76">
        <v>0</v>
      </c>
      <c r="N355" s="76" t="s">
        <v>706</v>
      </c>
    </row>
    <row r="356" spans="1:14" x14ac:dyDescent="0.3">
      <c r="A356" s="14" t="s">
        <v>618</v>
      </c>
      <c r="B356" s="75">
        <v>55304</v>
      </c>
      <c r="C356" s="75">
        <v>0</v>
      </c>
      <c r="D356" s="76">
        <v>0</v>
      </c>
      <c r="E356" s="76" t="s">
        <v>618</v>
      </c>
      <c r="F356" s="24"/>
      <c r="G356" s="76">
        <v>0</v>
      </c>
      <c r="H356" s="76">
        <v>-1.6689300537109375E-6</v>
      </c>
      <c r="I356" s="76">
        <v>0</v>
      </c>
      <c r="J356" s="76">
        <v>1.3992786407470703E-3</v>
      </c>
      <c r="K356" s="76">
        <v>0</v>
      </c>
      <c r="L356" s="76" t="s">
        <v>706</v>
      </c>
      <c r="M356" s="76">
        <v>0</v>
      </c>
      <c r="N356" s="76" t="s">
        <v>706</v>
      </c>
    </row>
    <row r="357" spans="1:14" x14ac:dyDescent="0.3">
      <c r="A357" s="14" t="s">
        <v>619</v>
      </c>
      <c r="B357" s="75">
        <v>55334</v>
      </c>
      <c r="C357" s="75">
        <v>0</v>
      </c>
      <c r="D357" s="76">
        <v>0</v>
      </c>
      <c r="E357" s="76" t="s">
        <v>619</v>
      </c>
      <c r="F357" s="24"/>
      <c r="G357" s="76">
        <v>0</v>
      </c>
      <c r="H357" s="76">
        <v>-1.6689300537109375E-6</v>
      </c>
      <c r="I357" s="76">
        <v>0</v>
      </c>
      <c r="J357" s="76">
        <v>1.3992786407470703E-3</v>
      </c>
      <c r="K357" s="76">
        <v>0</v>
      </c>
      <c r="L357" s="76" t="s">
        <v>706</v>
      </c>
      <c r="M357" s="76">
        <v>0</v>
      </c>
      <c r="N357" s="76" t="s">
        <v>706</v>
      </c>
    </row>
    <row r="358" spans="1:14" x14ac:dyDescent="0.3">
      <c r="A358" s="14" t="s">
        <v>620</v>
      </c>
      <c r="B358" s="75">
        <v>55365</v>
      </c>
      <c r="C358" s="75">
        <v>0</v>
      </c>
      <c r="D358" s="76">
        <v>0</v>
      </c>
      <c r="E358" s="76" t="s">
        <v>620</v>
      </c>
      <c r="F358" s="24"/>
      <c r="G358" s="76">
        <v>0</v>
      </c>
      <c r="H358" s="76">
        <v>-1.6689300537109375E-6</v>
      </c>
      <c r="I358" s="76">
        <v>0</v>
      </c>
      <c r="J358" s="76">
        <v>1.3992786407470703E-3</v>
      </c>
      <c r="K358" s="76">
        <v>0</v>
      </c>
      <c r="L358" s="76" t="s">
        <v>706</v>
      </c>
      <c r="M358" s="76">
        <v>0</v>
      </c>
      <c r="N358" s="76" t="s">
        <v>706</v>
      </c>
    </row>
    <row r="359" spans="1:14" x14ac:dyDescent="0.3">
      <c r="A359" s="14" t="s">
        <v>621</v>
      </c>
      <c r="B359" s="75">
        <v>55396</v>
      </c>
      <c r="C359" s="75">
        <v>0</v>
      </c>
      <c r="D359" s="76">
        <v>0</v>
      </c>
      <c r="E359" s="76" t="s">
        <v>621</v>
      </c>
      <c r="F359" s="24"/>
      <c r="G359" s="76">
        <v>0</v>
      </c>
      <c r="H359" s="76">
        <v>-1.6689300537109375E-6</v>
      </c>
      <c r="I359" s="76">
        <v>0</v>
      </c>
      <c r="J359" s="76">
        <v>1.3992786407470703E-3</v>
      </c>
      <c r="K359" s="76">
        <v>0</v>
      </c>
      <c r="L359" s="76" t="s">
        <v>706</v>
      </c>
      <c r="M359" s="76">
        <v>0</v>
      </c>
      <c r="N359" s="76" t="s">
        <v>706</v>
      </c>
    </row>
    <row r="360" spans="1:14" x14ac:dyDescent="0.3">
      <c r="A360" s="14" t="s">
        <v>622</v>
      </c>
      <c r="B360" s="75">
        <v>55426</v>
      </c>
      <c r="C360" s="75">
        <v>0</v>
      </c>
      <c r="D360" s="76">
        <v>0</v>
      </c>
      <c r="E360" s="76" t="s">
        <v>622</v>
      </c>
      <c r="F360" s="24"/>
      <c r="G360" s="76">
        <v>0</v>
      </c>
      <c r="H360" s="76">
        <v>-1.6689300537109375E-6</v>
      </c>
      <c r="I360" s="76">
        <v>0</v>
      </c>
      <c r="J360" s="76">
        <v>1.3992786407470703E-3</v>
      </c>
      <c r="K360" s="76">
        <v>0</v>
      </c>
      <c r="L360" s="76" t="s">
        <v>706</v>
      </c>
      <c r="M360" s="76">
        <v>0</v>
      </c>
      <c r="N360" s="76" t="s">
        <v>706</v>
      </c>
    </row>
    <row r="361" spans="1:14" x14ac:dyDescent="0.3">
      <c r="A361" s="14" t="s">
        <v>623</v>
      </c>
      <c r="B361" s="75">
        <v>55457</v>
      </c>
      <c r="C361" s="75">
        <v>0</v>
      </c>
      <c r="D361" s="76">
        <v>0</v>
      </c>
      <c r="E361" s="76" t="s">
        <v>623</v>
      </c>
      <c r="F361" s="24"/>
      <c r="G361" s="76">
        <v>0</v>
      </c>
      <c r="H361" s="76">
        <v>-1.6689300537109375E-6</v>
      </c>
      <c r="I361" s="76">
        <v>0</v>
      </c>
      <c r="J361" s="76">
        <v>1.3992786407470703E-3</v>
      </c>
      <c r="K361" s="76">
        <v>0</v>
      </c>
      <c r="L361" s="76" t="s">
        <v>706</v>
      </c>
      <c r="M361" s="76">
        <v>0</v>
      </c>
      <c r="N361" s="76" t="s">
        <v>706</v>
      </c>
    </row>
    <row r="362" spans="1:14" x14ac:dyDescent="0.3">
      <c r="A362" s="14" t="s">
        <v>624</v>
      </c>
      <c r="B362" s="75">
        <v>55487</v>
      </c>
      <c r="C362" s="75">
        <v>0</v>
      </c>
      <c r="D362" s="76">
        <v>0</v>
      </c>
      <c r="E362" s="76" t="s">
        <v>624</v>
      </c>
      <c r="F362" s="24"/>
      <c r="G362" s="76">
        <v>0</v>
      </c>
      <c r="H362" s="76">
        <v>-1.6689300537109375E-6</v>
      </c>
      <c r="I362" s="76">
        <v>0</v>
      </c>
      <c r="J362" s="76">
        <v>1.3992786407470703E-3</v>
      </c>
      <c r="K362" s="76">
        <v>0</v>
      </c>
      <c r="L362" s="76" t="s">
        <v>706</v>
      </c>
      <c r="M362" s="76">
        <v>0</v>
      </c>
      <c r="N362" s="76" t="s">
        <v>706</v>
      </c>
    </row>
    <row r="363" spans="1:14" x14ac:dyDescent="0.3">
      <c r="A363" s="14" t="s">
        <v>625</v>
      </c>
      <c r="B363" s="75">
        <v>55518</v>
      </c>
      <c r="C363" s="75">
        <v>0</v>
      </c>
      <c r="D363" s="76">
        <v>0</v>
      </c>
      <c r="E363" s="76" t="s">
        <v>625</v>
      </c>
      <c r="F363" s="24"/>
      <c r="G363" s="76">
        <v>0</v>
      </c>
      <c r="H363" s="76">
        <v>-1.6689300537109375E-6</v>
      </c>
      <c r="I363" s="76">
        <v>0</v>
      </c>
      <c r="J363" s="76">
        <v>1.3992786407470703E-3</v>
      </c>
      <c r="K363" s="76">
        <v>0</v>
      </c>
      <c r="L363" s="76" t="s">
        <v>706</v>
      </c>
      <c r="M363" s="76">
        <v>0</v>
      </c>
      <c r="N363" s="76" t="s">
        <v>706</v>
      </c>
    </row>
    <row r="364" spans="1:14" x14ac:dyDescent="0.3">
      <c r="A364" s="14" t="s">
        <v>626</v>
      </c>
      <c r="B364" s="75">
        <v>55549</v>
      </c>
      <c r="C364" s="75">
        <v>0</v>
      </c>
      <c r="D364" s="76">
        <v>0</v>
      </c>
      <c r="E364" s="76" t="s">
        <v>626</v>
      </c>
      <c r="F364" s="24"/>
      <c r="G364" s="76">
        <v>0</v>
      </c>
      <c r="H364" s="76">
        <v>-1.6689300537109375E-6</v>
      </c>
      <c r="I364" s="76">
        <v>0</v>
      </c>
      <c r="J364" s="76">
        <v>1.3992786407470703E-3</v>
      </c>
      <c r="K364" s="76">
        <v>0</v>
      </c>
      <c r="L364" s="76" t="s">
        <v>706</v>
      </c>
      <c r="M364" s="76">
        <v>0</v>
      </c>
      <c r="N364" s="76" t="s">
        <v>706</v>
      </c>
    </row>
    <row r="365" spans="1:14" x14ac:dyDescent="0.3">
      <c r="A365" s="14" t="s">
        <v>627</v>
      </c>
      <c r="B365" s="75">
        <v>55578</v>
      </c>
      <c r="C365" s="75">
        <v>0</v>
      </c>
      <c r="D365" s="76">
        <v>0</v>
      </c>
      <c r="E365" s="76" t="s">
        <v>627</v>
      </c>
      <c r="F365" s="24"/>
      <c r="G365" s="76">
        <v>0</v>
      </c>
      <c r="H365" s="76">
        <v>-1.6689300537109375E-6</v>
      </c>
      <c r="I365" s="76">
        <v>0</v>
      </c>
      <c r="J365" s="76">
        <v>1.3992786407470703E-3</v>
      </c>
      <c r="K365" s="76">
        <v>0</v>
      </c>
      <c r="L365" s="76" t="s">
        <v>706</v>
      </c>
      <c r="M365" s="76">
        <v>0</v>
      </c>
      <c r="N365" s="76" t="s">
        <v>706</v>
      </c>
    </row>
    <row r="366" spans="1:14" x14ac:dyDescent="0.3">
      <c r="A366" s="14" t="s">
        <v>628</v>
      </c>
      <c r="B366" s="75">
        <v>55609</v>
      </c>
      <c r="C366" s="75">
        <v>0</v>
      </c>
      <c r="D366" s="76">
        <v>0</v>
      </c>
      <c r="E366" s="76" t="s">
        <v>628</v>
      </c>
      <c r="F366" s="24"/>
      <c r="G366" s="76">
        <v>0</v>
      </c>
      <c r="H366" s="76">
        <v>-1.6689300537109375E-6</v>
      </c>
      <c r="I366" s="76">
        <v>0</v>
      </c>
      <c r="J366" s="76">
        <v>1.3992786407470703E-3</v>
      </c>
      <c r="K366" s="76">
        <v>0</v>
      </c>
      <c r="L366" s="76" t="s">
        <v>706</v>
      </c>
      <c r="M366" s="76">
        <v>0</v>
      </c>
      <c r="N366" s="76" t="s">
        <v>706</v>
      </c>
    </row>
    <row r="367" spans="1:14" x14ac:dyDescent="0.3">
      <c r="A367" s="14" t="s">
        <v>629</v>
      </c>
      <c r="B367" s="75">
        <v>55639</v>
      </c>
      <c r="C367" s="75">
        <v>0</v>
      </c>
      <c r="D367" s="76">
        <v>0</v>
      </c>
      <c r="E367" s="76" t="s">
        <v>629</v>
      </c>
      <c r="F367" s="24"/>
      <c r="G367" s="76">
        <v>0</v>
      </c>
      <c r="H367" s="76">
        <v>-1.6689300537109375E-6</v>
      </c>
      <c r="I367" s="76">
        <v>0</v>
      </c>
      <c r="J367" s="76">
        <v>1.3992786407470703E-3</v>
      </c>
      <c r="K367" s="76">
        <v>0</v>
      </c>
      <c r="L367" s="76" t="s">
        <v>706</v>
      </c>
      <c r="M367" s="76">
        <v>0</v>
      </c>
      <c r="N367" s="76" t="s">
        <v>706</v>
      </c>
    </row>
    <row r="368" spans="1:14" x14ac:dyDescent="0.3">
      <c r="A368" s="14" t="s">
        <v>630</v>
      </c>
      <c r="B368" s="75">
        <v>55670</v>
      </c>
      <c r="C368" s="75">
        <v>0</v>
      </c>
      <c r="D368" s="76">
        <v>0</v>
      </c>
      <c r="E368" s="76" t="s">
        <v>630</v>
      </c>
      <c r="F368" s="24"/>
      <c r="G368" s="76">
        <v>0</v>
      </c>
      <c r="H368" s="76">
        <v>-1.6689300537109375E-6</v>
      </c>
      <c r="I368" s="76">
        <v>0</v>
      </c>
      <c r="J368" s="76">
        <v>1.3992786407470703E-3</v>
      </c>
      <c r="K368" s="76">
        <v>0</v>
      </c>
      <c r="L368" s="76" t="s">
        <v>706</v>
      </c>
      <c r="M368" s="76">
        <v>0</v>
      </c>
      <c r="N368" s="76" t="s">
        <v>706</v>
      </c>
    </row>
    <row r="369" spans="1:14" x14ac:dyDescent="0.3">
      <c r="A369" s="14" t="s">
        <v>631</v>
      </c>
      <c r="B369" s="75">
        <v>55700</v>
      </c>
      <c r="C369" s="75">
        <v>0</v>
      </c>
      <c r="D369" s="76">
        <v>0</v>
      </c>
      <c r="E369" s="76" t="s">
        <v>631</v>
      </c>
      <c r="F369" s="24"/>
      <c r="G369" s="76">
        <v>0</v>
      </c>
      <c r="H369" s="76">
        <v>-1.6689300537109375E-6</v>
      </c>
      <c r="I369" s="76">
        <v>0</v>
      </c>
      <c r="J369" s="76">
        <v>1.3992786407470703E-3</v>
      </c>
      <c r="K369" s="76">
        <v>0</v>
      </c>
      <c r="L369" s="76" t="s">
        <v>706</v>
      </c>
      <c r="M369" s="76">
        <v>0</v>
      </c>
      <c r="N369" s="76" t="s">
        <v>706</v>
      </c>
    </row>
    <row r="370" spans="1:14" x14ac:dyDescent="0.3">
      <c r="A370" s="14" t="s">
        <v>632</v>
      </c>
      <c r="B370" s="75">
        <v>55731</v>
      </c>
      <c r="C370" s="75">
        <v>0</v>
      </c>
      <c r="D370" s="76">
        <v>0</v>
      </c>
      <c r="E370" s="76" t="s">
        <v>632</v>
      </c>
      <c r="F370" s="24"/>
      <c r="G370" s="76">
        <v>0</v>
      </c>
      <c r="H370" s="76">
        <v>-1.6689300537109375E-6</v>
      </c>
      <c r="I370" s="76">
        <v>0</v>
      </c>
      <c r="J370" s="76">
        <v>1.3992786407470703E-3</v>
      </c>
      <c r="K370" s="76">
        <v>0</v>
      </c>
      <c r="L370" s="76" t="s">
        <v>706</v>
      </c>
      <c r="M370" s="76">
        <v>0</v>
      </c>
      <c r="N370" s="76" t="s">
        <v>706</v>
      </c>
    </row>
    <row r="371" spans="1:14" x14ac:dyDescent="0.3">
      <c r="A371" s="14" t="s">
        <v>633</v>
      </c>
      <c r="B371" s="75">
        <v>55762</v>
      </c>
      <c r="C371" s="75">
        <v>0</v>
      </c>
      <c r="D371" s="76">
        <v>0</v>
      </c>
      <c r="E371" s="76" t="s">
        <v>633</v>
      </c>
      <c r="F371" s="24"/>
      <c r="G371" s="76">
        <v>0</v>
      </c>
      <c r="H371" s="76">
        <v>-1.6689300537109375E-6</v>
      </c>
      <c r="I371" s="76">
        <v>0</v>
      </c>
      <c r="J371" s="76">
        <v>1.3992786407470703E-3</v>
      </c>
      <c r="K371" s="76">
        <v>0</v>
      </c>
      <c r="L371" s="76" t="s">
        <v>706</v>
      </c>
      <c r="M371" s="76">
        <v>0</v>
      </c>
      <c r="N371" s="76" t="s">
        <v>706</v>
      </c>
    </row>
    <row r="372" spans="1:14" x14ac:dyDescent="0.3">
      <c r="A372" s="14" t="s">
        <v>634</v>
      </c>
      <c r="B372" s="75">
        <v>55792</v>
      </c>
      <c r="C372" s="75">
        <v>0</v>
      </c>
      <c r="D372" s="76">
        <v>0</v>
      </c>
      <c r="E372" s="76" t="s">
        <v>634</v>
      </c>
      <c r="F372" s="24"/>
      <c r="G372" s="76">
        <v>0</v>
      </c>
      <c r="H372" s="76">
        <v>-1.6689300537109375E-6</v>
      </c>
      <c r="I372" s="76">
        <v>0</v>
      </c>
      <c r="J372" s="76">
        <v>1.3992786407470703E-3</v>
      </c>
      <c r="K372" s="76">
        <v>0</v>
      </c>
      <c r="L372" s="76" t="s">
        <v>706</v>
      </c>
      <c r="M372" s="76">
        <v>0</v>
      </c>
      <c r="N372" s="76" t="s">
        <v>706</v>
      </c>
    </row>
    <row r="373" spans="1:14" x14ac:dyDescent="0.3">
      <c r="A373" s="14" t="s">
        <v>635</v>
      </c>
      <c r="B373" s="75">
        <v>55823</v>
      </c>
      <c r="C373" s="75">
        <v>0</v>
      </c>
      <c r="D373" s="76">
        <v>0</v>
      </c>
      <c r="E373" s="76" t="s">
        <v>635</v>
      </c>
      <c r="F373" s="24"/>
      <c r="G373" s="76">
        <v>0</v>
      </c>
      <c r="H373" s="76">
        <v>-1.6689300537109375E-6</v>
      </c>
      <c r="I373" s="76">
        <v>0</v>
      </c>
      <c r="J373" s="76">
        <v>1.3992786407470703E-3</v>
      </c>
      <c r="K373" s="76">
        <v>0</v>
      </c>
      <c r="L373" s="76" t="s">
        <v>706</v>
      </c>
      <c r="M373" s="76">
        <v>0</v>
      </c>
      <c r="N373" s="76" t="s">
        <v>706</v>
      </c>
    </row>
    <row r="374" spans="1:14" x14ac:dyDescent="0.3">
      <c r="A374" s="14" t="s">
        <v>636</v>
      </c>
      <c r="B374" s="75">
        <v>55853</v>
      </c>
      <c r="C374" s="75">
        <v>0</v>
      </c>
      <c r="D374" s="76">
        <v>0</v>
      </c>
      <c r="E374" s="76" t="s">
        <v>636</v>
      </c>
      <c r="F374" s="24"/>
      <c r="G374" s="76">
        <v>0</v>
      </c>
      <c r="H374" s="76">
        <v>-1.6689300537109375E-6</v>
      </c>
      <c r="I374" s="76">
        <v>0</v>
      </c>
      <c r="J374" s="76">
        <v>1.3992786407470703E-3</v>
      </c>
      <c r="K374" s="76">
        <v>0</v>
      </c>
      <c r="L374" s="76" t="s">
        <v>706</v>
      </c>
      <c r="M374" s="76">
        <v>0</v>
      </c>
      <c r="N374" s="76" t="s">
        <v>706</v>
      </c>
    </row>
    <row r="375" spans="1:14" x14ac:dyDescent="0.3">
      <c r="A375" s="14" t="s">
        <v>637</v>
      </c>
      <c r="B375" s="75">
        <v>55884</v>
      </c>
      <c r="C375" s="75">
        <v>0</v>
      </c>
      <c r="D375" s="76">
        <v>0</v>
      </c>
      <c r="E375" s="76" t="s">
        <v>637</v>
      </c>
      <c r="F375" s="29"/>
      <c r="G375" s="76">
        <v>0</v>
      </c>
      <c r="H375" s="76">
        <v>-1.6689300537109375E-6</v>
      </c>
      <c r="I375" s="76">
        <v>0</v>
      </c>
      <c r="J375" s="76">
        <v>1.3992786407470703E-3</v>
      </c>
      <c r="K375" s="76">
        <v>0</v>
      </c>
      <c r="L375" s="76" t="s">
        <v>706</v>
      </c>
      <c r="M375" s="76">
        <v>0</v>
      </c>
      <c r="N375" s="76" t="s">
        <v>706</v>
      </c>
    </row>
    <row r="376" spans="1:14" ht="3.75" customHeight="1" x14ac:dyDescent="0.3">
      <c r="A376" s="12"/>
      <c r="B376" s="12"/>
      <c r="C376" s="12"/>
      <c r="D376" s="12"/>
      <c r="E376" s="12"/>
      <c r="F376" s="12"/>
      <c r="G376" s="12"/>
      <c r="H376" s="12"/>
      <c r="I376" s="12"/>
      <c r="J376" s="12"/>
      <c r="K376" s="12"/>
      <c r="L376" s="12"/>
      <c r="M376" s="12"/>
      <c r="N376" s="12"/>
    </row>
    <row r="377" spans="1:14" x14ac:dyDescent="0.3">
      <c r="A377" s="31" t="s">
        <v>38</v>
      </c>
      <c r="B377" s="31"/>
      <c r="C377" s="31"/>
      <c r="D377" s="31"/>
      <c r="E377" s="31"/>
      <c r="F377" s="31"/>
      <c r="G377" s="31"/>
      <c r="H377" s="31"/>
      <c r="I377" s="31"/>
      <c r="J377" s="31"/>
      <c r="K377" s="31"/>
      <c r="L377" s="31"/>
      <c r="M377" s="31"/>
      <c r="N377" s="31"/>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M31" sqref="M31"/>
    </sheetView>
  </sheetViews>
  <sheetFormatPr defaultRowHeight="14" x14ac:dyDescent="0.3"/>
  <cols>
    <col min="1" max="12" width="11.83203125" customWidth="1"/>
  </cols>
  <sheetData>
    <row r="1" spans="1:12" ht="44.25" customHeight="1" x14ac:dyDescent="0.3">
      <c r="C1" s="36" t="s">
        <v>8</v>
      </c>
      <c r="D1" s="36"/>
      <c r="E1" s="36"/>
      <c r="F1" s="36"/>
      <c r="G1" s="36"/>
      <c r="H1" s="36"/>
      <c r="I1" s="36"/>
      <c r="J1" s="36"/>
      <c r="K1" s="36"/>
      <c r="L1" s="36"/>
    </row>
    <row r="2" spans="1:12" ht="3.75" customHeight="1" x14ac:dyDescent="0.3"/>
    <row r="3" spans="1:12" ht="15.5" x14ac:dyDescent="0.3">
      <c r="A3" s="37" t="s">
        <v>154</v>
      </c>
      <c r="B3" s="37"/>
      <c r="C3" s="37"/>
      <c r="D3" s="37"/>
      <c r="E3" s="37"/>
      <c r="F3" s="37"/>
      <c r="G3" s="37"/>
      <c r="H3" s="37"/>
      <c r="I3" s="37"/>
      <c r="J3" s="37"/>
      <c r="K3" s="37"/>
      <c r="L3" s="37"/>
    </row>
    <row r="4" spans="1:12" ht="3.75" customHeight="1" x14ac:dyDescent="0.3">
      <c r="A4" s="1"/>
      <c r="B4" s="1"/>
      <c r="C4" s="1"/>
      <c r="D4" s="1"/>
      <c r="E4" s="1"/>
      <c r="F4" s="1"/>
      <c r="G4" s="1"/>
      <c r="H4" s="1"/>
      <c r="I4" s="1"/>
      <c r="J4" s="1"/>
      <c r="K4" s="1"/>
      <c r="L4" s="1"/>
    </row>
    <row r="5" spans="1:12" ht="15" customHeight="1" x14ac:dyDescent="0.3">
      <c r="A5" s="38" t="s">
        <v>163</v>
      </c>
      <c r="B5" s="39"/>
      <c r="C5" s="39"/>
      <c r="D5" s="39"/>
      <c r="E5" s="39"/>
      <c r="F5" s="39"/>
      <c r="G5" s="39"/>
      <c r="H5" s="39"/>
      <c r="I5" s="39"/>
      <c r="J5" s="39"/>
      <c r="K5" s="39"/>
      <c r="L5" s="40"/>
    </row>
    <row r="6" spans="1:12" ht="3.75" customHeight="1" x14ac:dyDescent="0.3">
      <c r="A6" s="2"/>
      <c r="B6" s="2"/>
      <c r="C6" s="2"/>
      <c r="D6" s="2"/>
      <c r="E6" s="6"/>
      <c r="F6" s="6"/>
      <c r="G6" s="2"/>
      <c r="H6" s="2"/>
      <c r="I6" s="2"/>
      <c r="J6" s="7"/>
      <c r="K6" s="7"/>
      <c r="L6" s="7"/>
    </row>
    <row r="39" spans="1:12" ht="3.75" customHeight="1" x14ac:dyDescent="0.3">
      <c r="A39" s="12"/>
      <c r="B39" s="12"/>
      <c r="C39" s="12"/>
      <c r="D39" s="12"/>
      <c r="E39" s="12"/>
      <c r="F39" s="12"/>
      <c r="G39" s="12"/>
      <c r="H39" s="12"/>
      <c r="I39" s="12"/>
      <c r="J39" s="12"/>
      <c r="K39" s="12"/>
      <c r="L39" s="12"/>
    </row>
    <row r="40" spans="1:12" x14ac:dyDescent="0.3">
      <c r="A40" s="31" t="s">
        <v>38</v>
      </c>
      <c r="B40" s="31"/>
      <c r="C40" s="31"/>
      <c r="D40" s="31"/>
      <c r="E40" s="31"/>
      <c r="F40" s="31"/>
      <c r="G40" s="31"/>
      <c r="H40" s="31"/>
      <c r="I40" s="31"/>
      <c r="J40" s="31"/>
      <c r="K40" s="31"/>
      <c r="L40" s="31"/>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39"/>
  <sheetViews>
    <sheetView showGridLines="0" workbookViewId="0">
      <selection activeCell="A5" sqref="A5:J30"/>
    </sheetView>
  </sheetViews>
  <sheetFormatPr defaultRowHeight="14" x14ac:dyDescent="0.3"/>
  <cols>
    <col min="1" max="10" width="9.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164</v>
      </c>
      <c r="B3" s="37"/>
      <c r="C3" s="37"/>
      <c r="D3" s="37"/>
      <c r="E3" s="37"/>
      <c r="F3" s="37"/>
      <c r="G3" s="37"/>
      <c r="H3" s="37"/>
      <c r="I3" s="37"/>
      <c r="J3" s="37"/>
    </row>
    <row r="4" spans="1:10" ht="3.75" customHeight="1" x14ac:dyDescent="0.3">
      <c r="A4" s="1"/>
      <c r="B4" s="1"/>
      <c r="C4" s="1"/>
      <c r="D4" s="1"/>
      <c r="E4" s="1"/>
      <c r="F4" s="1"/>
      <c r="G4" s="1"/>
      <c r="H4" s="1"/>
      <c r="I4" s="1"/>
      <c r="J4" s="1"/>
    </row>
    <row r="5" spans="1:10" x14ac:dyDescent="0.3">
      <c r="A5" s="81" t="s">
        <v>669</v>
      </c>
      <c r="B5" s="82"/>
      <c r="C5" s="82"/>
      <c r="D5" s="82"/>
      <c r="E5" s="82"/>
      <c r="F5" s="82"/>
      <c r="G5" s="82"/>
      <c r="H5" s="82"/>
      <c r="I5" s="82"/>
      <c r="J5" s="82"/>
    </row>
    <row r="6" spans="1:10" x14ac:dyDescent="0.3">
      <c r="A6" s="82"/>
      <c r="B6" s="82"/>
      <c r="C6" s="82"/>
      <c r="D6" s="82"/>
      <c r="E6" s="82"/>
      <c r="F6" s="82"/>
      <c r="G6" s="82"/>
      <c r="H6" s="82"/>
      <c r="I6" s="82"/>
      <c r="J6" s="82"/>
    </row>
    <row r="7" spans="1:10" x14ac:dyDescent="0.3">
      <c r="A7" s="82"/>
      <c r="B7" s="82"/>
      <c r="C7" s="82"/>
      <c r="D7" s="82"/>
      <c r="E7" s="82"/>
      <c r="F7" s="82"/>
      <c r="G7" s="82"/>
      <c r="H7" s="82"/>
      <c r="I7" s="82"/>
      <c r="J7" s="82"/>
    </row>
    <row r="8" spans="1:10" x14ac:dyDescent="0.3">
      <c r="A8" s="82"/>
      <c r="B8" s="82"/>
      <c r="C8" s="82"/>
      <c r="D8" s="82"/>
      <c r="E8" s="82"/>
      <c r="F8" s="82"/>
      <c r="G8" s="82"/>
      <c r="H8" s="82"/>
      <c r="I8" s="82"/>
      <c r="J8" s="82"/>
    </row>
    <row r="9" spans="1:10" x14ac:dyDescent="0.3">
      <c r="A9" s="82"/>
      <c r="B9" s="82"/>
      <c r="C9" s="82"/>
      <c r="D9" s="82"/>
      <c r="E9" s="82"/>
      <c r="F9" s="82"/>
      <c r="G9" s="82"/>
      <c r="H9" s="82"/>
      <c r="I9" s="82"/>
      <c r="J9" s="82"/>
    </row>
    <row r="10" spans="1:10" x14ac:dyDescent="0.3">
      <c r="A10" s="82"/>
      <c r="B10" s="82"/>
      <c r="C10" s="82"/>
      <c r="D10" s="82"/>
      <c r="E10" s="82"/>
      <c r="F10" s="82"/>
      <c r="G10" s="82"/>
      <c r="H10" s="82"/>
      <c r="I10" s="82"/>
      <c r="J10" s="82"/>
    </row>
    <row r="11" spans="1:10" x14ac:dyDescent="0.3">
      <c r="A11" s="82"/>
      <c r="B11" s="82"/>
      <c r="C11" s="82"/>
      <c r="D11" s="82"/>
      <c r="E11" s="82"/>
      <c r="F11" s="82"/>
      <c r="G11" s="82"/>
      <c r="H11" s="82"/>
      <c r="I11" s="82"/>
      <c r="J11" s="82"/>
    </row>
    <row r="12" spans="1:10" x14ac:dyDescent="0.3">
      <c r="A12" s="82"/>
      <c r="B12" s="82"/>
      <c r="C12" s="82"/>
      <c r="D12" s="82"/>
      <c r="E12" s="82"/>
      <c r="F12" s="82"/>
      <c r="G12" s="82"/>
      <c r="H12" s="82"/>
      <c r="I12" s="82"/>
      <c r="J12" s="82"/>
    </row>
    <row r="13" spans="1:10" x14ac:dyDescent="0.3">
      <c r="A13" s="82"/>
      <c r="B13" s="82"/>
      <c r="C13" s="82"/>
      <c r="D13" s="82"/>
      <c r="E13" s="82"/>
      <c r="F13" s="82"/>
      <c r="G13" s="82"/>
      <c r="H13" s="82"/>
      <c r="I13" s="82"/>
      <c r="J13" s="82"/>
    </row>
    <row r="14" spans="1:10" x14ac:dyDescent="0.3">
      <c r="A14" s="82"/>
      <c r="B14" s="82"/>
      <c r="C14" s="82"/>
      <c r="D14" s="82"/>
      <c r="E14" s="82"/>
      <c r="F14" s="82"/>
      <c r="G14" s="82"/>
      <c r="H14" s="82"/>
      <c r="I14" s="82"/>
      <c r="J14" s="82"/>
    </row>
    <row r="15" spans="1:10" x14ac:dyDescent="0.3">
      <c r="A15" s="82"/>
      <c r="B15" s="82"/>
      <c r="C15" s="82"/>
      <c r="D15" s="82"/>
      <c r="E15" s="82"/>
      <c r="F15" s="82"/>
      <c r="G15" s="82"/>
      <c r="H15" s="82"/>
      <c r="I15" s="82"/>
      <c r="J15" s="82"/>
    </row>
    <row r="16" spans="1:10" x14ac:dyDescent="0.3">
      <c r="A16" s="82"/>
      <c r="B16" s="82"/>
      <c r="C16" s="82"/>
      <c r="D16" s="82"/>
      <c r="E16" s="82"/>
      <c r="F16" s="82"/>
      <c r="G16" s="82"/>
      <c r="H16" s="82"/>
      <c r="I16" s="82"/>
      <c r="J16" s="82"/>
    </row>
    <row r="17" spans="1:10" x14ac:dyDescent="0.3">
      <c r="A17" s="82"/>
      <c r="B17" s="82"/>
      <c r="C17" s="82"/>
      <c r="D17" s="82"/>
      <c r="E17" s="82"/>
      <c r="F17" s="82"/>
      <c r="G17" s="82"/>
      <c r="H17" s="82"/>
      <c r="I17" s="82"/>
      <c r="J17" s="82"/>
    </row>
    <row r="18" spans="1:10" x14ac:dyDescent="0.3">
      <c r="A18" s="82"/>
      <c r="B18" s="82"/>
      <c r="C18" s="82"/>
      <c r="D18" s="82"/>
      <c r="E18" s="82"/>
      <c r="F18" s="82"/>
      <c r="G18" s="82"/>
      <c r="H18" s="82"/>
      <c r="I18" s="82"/>
      <c r="J18" s="82"/>
    </row>
    <row r="19" spans="1:10" x14ac:dyDescent="0.3">
      <c r="A19" s="82"/>
      <c r="B19" s="82"/>
      <c r="C19" s="82"/>
      <c r="D19" s="82"/>
      <c r="E19" s="82"/>
      <c r="F19" s="82"/>
      <c r="G19" s="82"/>
      <c r="H19" s="82"/>
      <c r="I19" s="82"/>
      <c r="J19" s="82"/>
    </row>
    <row r="20" spans="1:10" x14ac:dyDescent="0.3">
      <c r="A20" s="82"/>
      <c r="B20" s="82"/>
      <c r="C20" s="82"/>
      <c r="D20" s="82"/>
      <c r="E20" s="82"/>
      <c r="F20" s="82"/>
      <c r="G20" s="82"/>
      <c r="H20" s="82"/>
      <c r="I20" s="82"/>
      <c r="J20" s="82"/>
    </row>
    <row r="21" spans="1:10" x14ac:dyDescent="0.3">
      <c r="A21" s="82"/>
      <c r="B21" s="82"/>
      <c r="C21" s="82"/>
      <c r="D21" s="82"/>
      <c r="E21" s="82"/>
      <c r="F21" s="82"/>
      <c r="G21" s="82"/>
      <c r="H21" s="82"/>
      <c r="I21" s="82"/>
      <c r="J21" s="82"/>
    </row>
    <row r="22" spans="1:10" x14ac:dyDescent="0.3">
      <c r="A22" s="82"/>
      <c r="B22" s="82"/>
      <c r="C22" s="82"/>
      <c r="D22" s="82"/>
      <c r="E22" s="82"/>
      <c r="F22" s="82"/>
      <c r="G22" s="82"/>
      <c r="H22" s="82"/>
      <c r="I22" s="82"/>
      <c r="J22" s="82"/>
    </row>
    <row r="23" spans="1:10" x14ac:dyDescent="0.3">
      <c r="A23" s="82"/>
      <c r="B23" s="82"/>
      <c r="C23" s="82"/>
      <c r="D23" s="82"/>
      <c r="E23" s="82"/>
      <c r="F23" s="82"/>
      <c r="G23" s="82"/>
      <c r="H23" s="82"/>
      <c r="I23" s="82"/>
      <c r="J23" s="82"/>
    </row>
    <row r="24" spans="1:10" x14ac:dyDescent="0.3">
      <c r="A24" s="82"/>
      <c r="B24" s="82"/>
      <c r="C24" s="82"/>
      <c r="D24" s="82"/>
      <c r="E24" s="82"/>
      <c r="F24" s="82"/>
      <c r="G24" s="82"/>
      <c r="H24" s="82"/>
      <c r="I24" s="82"/>
      <c r="J24" s="82"/>
    </row>
    <row r="25" spans="1:10" x14ac:dyDescent="0.3">
      <c r="A25" s="82"/>
      <c r="B25" s="82"/>
      <c r="C25" s="82"/>
      <c r="D25" s="82"/>
      <c r="E25" s="82"/>
      <c r="F25" s="82"/>
      <c r="G25" s="82"/>
      <c r="H25" s="82"/>
      <c r="I25" s="82"/>
      <c r="J25" s="82"/>
    </row>
    <row r="26" spans="1:10" x14ac:dyDescent="0.3">
      <c r="A26" s="82"/>
      <c r="B26" s="82"/>
      <c r="C26" s="82"/>
      <c r="D26" s="82"/>
      <c r="E26" s="82"/>
      <c r="F26" s="82"/>
      <c r="G26" s="82"/>
      <c r="H26" s="82"/>
      <c r="I26" s="82"/>
      <c r="J26" s="82"/>
    </row>
    <row r="27" spans="1:10" x14ac:dyDescent="0.3">
      <c r="A27" s="82"/>
      <c r="B27" s="82"/>
      <c r="C27" s="82"/>
      <c r="D27" s="82"/>
      <c r="E27" s="82"/>
      <c r="F27" s="82"/>
      <c r="G27" s="82"/>
      <c r="H27" s="82"/>
      <c r="I27" s="82"/>
      <c r="J27" s="82"/>
    </row>
    <row r="28" spans="1:10" x14ac:dyDescent="0.3">
      <c r="A28" s="82"/>
      <c r="B28" s="82"/>
      <c r="C28" s="82"/>
      <c r="D28" s="82"/>
      <c r="E28" s="82"/>
      <c r="F28" s="82"/>
      <c r="G28" s="82"/>
      <c r="H28" s="82"/>
      <c r="I28" s="82"/>
      <c r="J28" s="82"/>
    </row>
    <row r="29" spans="1:10" x14ac:dyDescent="0.3">
      <c r="A29" s="82"/>
      <c r="B29" s="82"/>
      <c r="C29" s="82"/>
      <c r="D29" s="82"/>
      <c r="E29" s="82"/>
      <c r="F29" s="82"/>
      <c r="G29" s="82"/>
      <c r="H29" s="82"/>
      <c r="I29" s="82"/>
      <c r="J29" s="82"/>
    </row>
    <row r="30" spans="1:10" x14ac:dyDescent="0.3">
      <c r="A30" s="82"/>
      <c r="B30" s="82"/>
      <c r="C30" s="82"/>
      <c r="D30" s="82"/>
      <c r="E30" s="82"/>
      <c r="F30" s="82"/>
      <c r="G30" s="82"/>
      <c r="H30" s="82"/>
      <c r="I30" s="82"/>
      <c r="J30" s="82"/>
    </row>
    <row r="31" spans="1:10" x14ac:dyDescent="0.3">
      <c r="A31" s="82"/>
      <c r="B31" s="82"/>
      <c r="C31" s="82"/>
      <c r="D31" s="82"/>
      <c r="E31" s="82"/>
      <c r="F31" s="82"/>
      <c r="G31" s="82"/>
      <c r="H31" s="82"/>
      <c r="I31" s="82"/>
      <c r="J31" s="82"/>
    </row>
    <row r="32" spans="1:10" x14ac:dyDescent="0.3">
      <c r="A32" s="82"/>
      <c r="B32" s="82"/>
      <c r="C32" s="82"/>
      <c r="D32" s="82"/>
      <c r="E32" s="82"/>
      <c r="F32" s="82"/>
      <c r="G32" s="82"/>
      <c r="H32" s="82"/>
      <c r="I32" s="82"/>
      <c r="J32" s="82"/>
    </row>
    <row r="33" spans="1:10" x14ac:dyDescent="0.3">
      <c r="A33" s="82"/>
      <c r="B33" s="82"/>
      <c r="C33" s="82"/>
      <c r="D33" s="82"/>
      <c r="E33" s="82"/>
      <c r="F33" s="82"/>
      <c r="G33" s="82"/>
      <c r="H33" s="82"/>
      <c r="I33" s="82"/>
      <c r="J33" s="82"/>
    </row>
    <row r="34" spans="1:10" x14ac:dyDescent="0.3">
      <c r="A34" s="82"/>
      <c r="B34" s="82"/>
      <c r="C34" s="82"/>
      <c r="D34" s="82"/>
      <c r="E34" s="82"/>
      <c r="F34" s="82"/>
      <c r="G34" s="82"/>
      <c r="H34" s="82"/>
      <c r="I34" s="82"/>
      <c r="J34" s="82"/>
    </row>
    <row r="35" spans="1:10" x14ac:dyDescent="0.3">
      <c r="A35" s="82"/>
      <c r="B35" s="82"/>
      <c r="C35" s="82"/>
      <c r="D35" s="82"/>
      <c r="E35" s="82"/>
      <c r="F35" s="82"/>
      <c r="G35" s="82"/>
      <c r="H35" s="82"/>
      <c r="I35" s="82"/>
      <c r="J35" s="82"/>
    </row>
    <row r="36" spans="1:10" x14ac:dyDescent="0.3">
      <c r="A36" s="82"/>
      <c r="B36" s="82"/>
      <c r="C36" s="82"/>
      <c r="D36" s="82"/>
      <c r="E36" s="82"/>
      <c r="F36" s="82"/>
      <c r="G36" s="82"/>
      <c r="H36" s="82"/>
      <c r="I36" s="82"/>
      <c r="J36" s="82"/>
    </row>
    <row r="37" spans="1:10" x14ac:dyDescent="0.3">
      <c r="A37" s="82"/>
      <c r="B37" s="82"/>
      <c r="C37" s="82"/>
      <c r="D37" s="82"/>
      <c r="E37" s="82"/>
      <c r="F37" s="82"/>
      <c r="G37" s="82"/>
      <c r="H37" s="82"/>
      <c r="I37" s="82"/>
      <c r="J37" s="82"/>
    </row>
    <row r="38" spans="1:10" ht="3.75" customHeight="1" x14ac:dyDescent="0.3">
      <c r="A38" s="12"/>
      <c r="B38" s="12"/>
      <c r="C38" s="12"/>
      <c r="D38" s="12"/>
      <c r="E38" s="12"/>
      <c r="F38" s="12"/>
      <c r="G38" s="12"/>
      <c r="H38" s="12"/>
      <c r="I38" s="12"/>
      <c r="J38" s="12"/>
    </row>
    <row r="39" spans="1:10" x14ac:dyDescent="0.3">
      <c r="A39" s="31" t="s">
        <v>38</v>
      </c>
      <c r="B39" s="31"/>
      <c r="C39" s="31"/>
      <c r="D39" s="31"/>
      <c r="E39" s="31"/>
      <c r="F39" s="31"/>
      <c r="G39" s="31"/>
      <c r="H39" s="31"/>
      <c r="I39" s="31"/>
      <c r="J39" s="31"/>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5" sqref="A5:J30"/>
    </sheetView>
  </sheetViews>
  <sheetFormatPr defaultRowHeight="14" x14ac:dyDescent="0.3"/>
  <cols>
    <col min="1" max="10" width="9.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165</v>
      </c>
      <c r="B3" s="37"/>
      <c r="C3" s="37"/>
      <c r="D3" s="37"/>
      <c r="E3" s="37"/>
      <c r="F3" s="37"/>
      <c r="G3" s="37"/>
      <c r="H3" s="37"/>
      <c r="I3" s="37"/>
      <c r="J3" s="37"/>
    </row>
    <row r="4" spans="1:10" ht="3.75" customHeight="1" x14ac:dyDescent="0.3">
      <c r="A4" s="1"/>
      <c r="B4" s="1"/>
      <c r="C4" s="1"/>
      <c r="D4" s="1"/>
      <c r="E4" s="1"/>
      <c r="F4" s="1"/>
      <c r="G4" s="1"/>
      <c r="H4" s="1"/>
      <c r="I4" s="1"/>
      <c r="J4" s="1"/>
    </row>
    <row r="5" spans="1:10" x14ac:dyDescent="0.3">
      <c r="A5" s="81" t="s">
        <v>638</v>
      </c>
      <c r="B5" s="82"/>
      <c r="C5" s="82"/>
      <c r="D5" s="82"/>
      <c r="E5" s="82"/>
      <c r="F5" s="82"/>
      <c r="G5" s="82"/>
      <c r="H5" s="82"/>
      <c r="I5" s="82"/>
      <c r="J5" s="82"/>
    </row>
    <row r="6" spans="1:10" x14ac:dyDescent="0.3">
      <c r="A6" s="82"/>
      <c r="B6" s="82"/>
      <c r="C6" s="82"/>
      <c r="D6" s="82"/>
      <c r="E6" s="82"/>
      <c r="F6" s="82"/>
      <c r="G6" s="82"/>
      <c r="H6" s="82"/>
      <c r="I6" s="82"/>
      <c r="J6" s="82"/>
    </row>
    <row r="7" spans="1:10" x14ac:dyDescent="0.3">
      <c r="A7" s="82"/>
      <c r="B7" s="82"/>
      <c r="C7" s="82"/>
      <c r="D7" s="82"/>
      <c r="E7" s="82"/>
      <c r="F7" s="82"/>
      <c r="G7" s="82"/>
      <c r="H7" s="82"/>
      <c r="I7" s="82"/>
      <c r="J7" s="82"/>
    </row>
    <row r="8" spans="1:10" x14ac:dyDescent="0.3">
      <c r="A8" s="82"/>
      <c r="B8" s="82"/>
      <c r="C8" s="82"/>
      <c r="D8" s="82"/>
      <c r="E8" s="82"/>
      <c r="F8" s="82"/>
      <c r="G8" s="82"/>
      <c r="H8" s="82"/>
      <c r="I8" s="82"/>
      <c r="J8" s="82"/>
    </row>
    <row r="9" spans="1:10" x14ac:dyDescent="0.3">
      <c r="A9" s="82"/>
      <c r="B9" s="82"/>
      <c r="C9" s="82"/>
      <c r="D9" s="82"/>
      <c r="E9" s="82"/>
      <c r="F9" s="82"/>
      <c r="G9" s="82"/>
      <c r="H9" s="82"/>
      <c r="I9" s="82"/>
      <c r="J9" s="82"/>
    </row>
    <row r="10" spans="1:10" x14ac:dyDescent="0.3">
      <c r="A10" s="82"/>
      <c r="B10" s="82"/>
      <c r="C10" s="82"/>
      <c r="D10" s="82"/>
      <c r="E10" s="82"/>
      <c r="F10" s="82"/>
      <c r="G10" s="82"/>
      <c r="H10" s="82"/>
      <c r="I10" s="82"/>
      <c r="J10" s="82"/>
    </row>
    <row r="11" spans="1:10" x14ac:dyDescent="0.3">
      <c r="A11" s="82"/>
      <c r="B11" s="82"/>
      <c r="C11" s="82"/>
      <c r="D11" s="82"/>
      <c r="E11" s="82"/>
      <c r="F11" s="82"/>
      <c r="G11" s="82"/>
      <c r="H11" s="82"/>
      <c r="I11" s="82"/>
      <c r="J11" s="82"/>
    </row>
    <row r="12" spans="1:10" x14ac:dyDescent="0.3">
      <c r="A12" s="82"/>
      <c r="B12" s="82"/>
      <c r="C12" s="82"/>
      <c r="D12" s="82"/>
      <c r="E12" s="82"/>
      <c r="F12" s="82"/>
      <c r="G12" s="82"/>
      <c r="H12" s="82"/>
      <c r="I12" s="82"/>
      <c r="J12" s="82"/>
    </row>
    <row r="13" spans="1:10" x14ac:dyDescent="0.3">
      <c r="A13" s="82"/>
      <c r="B13" s="82"/>
      <c r="C13" s="82"/>
      <c r="D13" s="82"/>
      <c r="E13" s="82"/>
      <c r="F13" s="82"/>
      <c r="G13" s="82"/>
      <c r="H13" s="82"/>
      <c r="I13" s="82"/>
      <c r="J13" s="82"/>
    </row>
    <row r="14" spans="1:10" x14ac:dyDescent="0.3">
      <c r="A14" s="82"/>
      <c r="B14" s="82"/>
      <c r="C14" s="82"/>
      <c r="D14" s="82"/>
      <c r="E14" s="82"/>
      <c r="F14" s="82"/>
      <c r="G14" s="82"/>
      <c r="H14" s="82"/>
      <c r="I14" s="82"/>
      <c r="J14" s="82"/>
    </row>
    <row r="15" spans="1:10" x14ac:dyDescent="0.3">
      <c r="A15" s="82"/>
      <c r="B15" s="82"/>
      <c r="C15" s="82"/>
      <c r="D15" s="82"/>
      <c r="E15" s="82"/>
      <c r="F15" s="82"/>
      <c r="G15" s="82"/>
      <c r="H15" s="82"/>
      <c r="I15" s="82"/>
      <c r="J15" s="82"/>
    </row>
    <row r="16" spans="1:10" x14ac:dyDescent="0.3">
      <c r="A16" s="82"/>
      <c r="B16" s="82"/>
      <c r="C16" s="82"/>
      <c r="D16" s="82"/>
      <c r="E16" s="82"/>
      <c r="F16" s="82"/>
      <c r="G16" s="82"/>
      <c r="H16" s="82"/>
      <c r="I16" s="82"/>
      <c r="J16" s="82"/>
    </row>
    <row r="17" spans="1:10" x14ac:dyDescent="0.3">
      <c r="A17" s="82"/>
      <c r="B17" s="82"/>
      <c r="C17" s="82"/>
      <c r="D17" s="82"/>
      <c r="E17" s="82"/>
      <c r="F17" s="82"/>
      <c r="G17" s="82"/>
      <c r="H17" s="82"/>
      <c r="I17" s="82"/>
      <c r="J17" s="82"/>
    </row>
    <row r="18" spans="1:10" x14ac:dyDescent="0.3">
      <c r="A18" s="82"/>
      <c r="B18" s="82"/>
      <c r="C18" s="82"/>
      <c r="D18" s="82"/>
      <c r="E18" s="82"/>
      <c r="F18" s="82"/>
      <c r="G18" s="82"/>
      <c r="H18" s="82"/>
      <c r="I18" s="82"/>
      <c r="J18" s="82"/>
    </row>
    <row r="19" spans="1:10" x14ac:dyDescent="0.3">
      <c r="A19" s="82"/>
      <c r="B19" s="82"/>
      <c r="C19" s="82"/>
      <c r="D19" s="82"/>
      <c r="E19" s="82"/>
      <c r="F19" s="82"/>
      <c r="G19" s="82"/>
      <c r="H19" s="82"/>
      <c r="I19" s="82"/>
      <c r="J19" s="82"/>
    </row>
    <row r="20" spans="1:10" x14ac:dyDescent="0.3">
      <c r="A20" s="82"/>
      <c r="B20" s="82"/>
      <c r="C20" s="82"/>
      <c r="D20" s="82"/>
      <c r="E20" s="82"/>
      <c r="F20" s="82"/>
      <c r="G20" s="82"/>
      <c r="H20" s="82"/>
      <c r="I20" s="82"/>
      <c r="J20" s="82"/>
    </row>
    <row r="21" spans="1:10" x14ac:dyDescent="0.3">
      <c r="A21" s="82"/>
      <c r="B21" s="82"/>
      <c r="C21" s="82"/>
      <c r="D21" s="82"/>
      <c r="E21" s="82"/>
      <c r="F21" s="82"/>
      <c r="G21" s="82"/>
      <c r="H21" s="82"/>
      <c r="I21" s="82"/>
      <c r="J21" s="82"/>
    </row>
    <row r="22" spans="1:10" x14ac:dyDescent="0.3">
      <c r="A22" s="82"/>
      <c r="B22" s="82"/>
      <c r="C22" s="82"/>
      <c r="D22" s="82"/>
      <c r="E22" s="82"/>
      <c r="F22" s="82"/>
      <c r="G22" s="82"/>
      <c r="H22" s="82"/>
      <c r="I22" s="82"/>
      <c r="J22" s="82"/>
    </row>
    <row r="23" spans="1:10" x14ac:dyDescent="0.3">
      <c r="A23" s="82"/>
      <c r="B23" s="82"/>
      <c r="C23" s="82"/>
      <c r="D23" s="82"/>
      <c r="E23" s="82"/>
      <c r="F23" s="82"/>
      <c r="G23" s="82"/>
      <c r="H23" s="82"/>
      <c r="I23" s="82"/>
      <c r="J23" s="82"/>
    </row>
    <row r="24" spans="1:10" x14ac:dyDescent="0.3">
      <c r="A24" s="82"/>
      <c r="B24" s="82"/>
      <c r="C24" s="82"/>
      <c r="D24" s="82"/>
      <c r="E24" s="82"/>
      <c r="F24" s="82"/>
      <c r="G24" s="82"/>
      <c r="H24" s="82"/>
      <c r="I24" s="82"/>
      <c r="J24" s="82"/>
    </row>
    <row r="25" spans="1:10" x14ac:dyDescent="0.3">
      <c r="A25" s="82"/>
      <c r="B25" s="82"/>
      <c r="C25" s="82"/>
      <c r="D25" s="82"/>
      <c r="E25" s="82"/>
      <c r="F25" s="82"/>
      <c r="G25" s="82"/>
      <c r="H25" s="82"/>
      <c r="I25" s="82"/>
      <c r="J25" s="82"/>
    </row>
    <row r="26" spans="1:10" x14ac:dyDescent="0.3">
      <c r="A26" s="82"/>
      <c r="B26" s="82"/>
      <c r="C26" s="82"/>
      <c r="D26" s="82"/>
      <c r="E26" s="82"/>
      <c r="F26" s="82"/>
      <c r="G26" s="82"/>
      <c r="H26" s="82"/>
      <c r="I26" s="82"/>
      <c r="J26" s="82"/>
    </row>
    <row r="27" spans="1:10" x14ac:dyDescent="0.3">
      <c r="A27" s="82"/>
      <c r="B27" s="82"/>
      <c r="C27" s="82"/>
      <c r="D27" s="82"/>
      <c r="E27" s="82"/>
      <c r="F27" s="82"/>
      <c r="G27" s="82"/>
      <c r="H27" s="82"/>
      <c r="I27" s="82"/>
      <c r="J27" s="82"/>
    </row>
    <row r="28" spans="1:10" x14ac:dyDescent="0.3">
      <c r="A28" s="82"/>
      <c r="B28" s="82"/>
      <c r="C28" s="82"/>
      <c r="D28" s="82"/>
      <c r="E28" s="82"/>
      <c r="F28" s="82"/>
      <c r="G28" s="82"/>
      <c r="H28" s="82"/>
      <c r="I28" s="82"/>
      <c r="J28" s="82"/>
    </row>
    <row r="29" spans="1:10" x14ac:dyDescent="0.3">
      <c r="A29" s="82"/>
      <c r="B29" s="82"/>
      <c r="C29" s="82"/>
      <c r="D29" s="82"/>
      <c r="E29" s="82"/>
      <c r="F29" s="82"/>
      <c r="G29" s="82"/>
      <c r="H29" s="82"/>
      <c r="I29" s="82"/>
      <c r="J29" s="82"/>
    </row>
    <row r="30" spans="1:10" x14ac:dyDescent="0.3">
      <c r="A30" s="82"/>
      <c r="B30" s="82"/>
      <c r="C30" s="82"/>
      <c r="D30" s="82"/>
      <c r="E30" s="82"/>
      <c r="F30" s="82"/>
      <c r="G30" s="82"/>
      <c r="H30" s="82"/>
      <c r="I30" s="82"/>
      <c r="J30" s="82"/>
    </row>
    <row r="31" spans="1:10" ht="3.75" customHeight="1" x14ac:dyDescent="0.3">
      <c r="A31" s="12"/>
      <c r="B31" s="12"/>
      <c r="C31" s="12"/>
      <c r="D31" s="12"/>
      <c r="E31" s="12"/>
      <c r="F31" s="12"/>
      <c r="G31" s="12"/>
      <c r="H31" s="12"/>
      <c r="I31" s="12"/>
      <c r="J31" s="12"/>
    </row>
    <row r="32" spans="1:10" x14ac:dyDescent="0.3">
      <c r="A32" s="31" t="s">
        <v>38</v>
      </c>
      <c r="B32" s="31"/>
      <c r="C32" s="31"/>
      <c r="D32" s="31"/>
      <c r="E32" s="31"/>
      <c r="F32" s="31"/>
      <c r="G32" s="31"/>
      <c r="H32" s="31"/>
      <c r="I32" s="31"/>
      <c r="J32" s="31"/>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A5" sqref="A5:J30"/>
    </sheetView>
  </sheetViews>
  <sheetFormatPr defaultRowHeight="14" x14ac:dyDescent="0.3"/>
  <cols>
    <col min="1" max="11" width="11.83203125" customWidth="1"/>
  </cols>
  <sheetData>
    <row r="1" spans="1:11" ht="44.25" customHeight="1" x14ac:dyDescent="0.3">
      <c r="C1" s="36" t="s">
        <v>8</v>
      </c>
      <c r="D1" s="36"/>
      <c r="E1" s="36"/>
      <c r="F1" s="36"/>
      <c r="G1" s="36"/>
      <c r="H1" s="36"/>
      <c r="I1" s="36"/>
      <c r="J1" s="36"/>
      <c r="K1" s="36"/>
    </row>
    <row r="2" spans="1:11" ht="3.75" customHeight="1" x14ac:dyDescent="0.3"/>
    <row r="3" spans="1:11" ht="15.5" x14ac:dyDescent="0.3">
      <c r="A3" s="37" t="s">
        <v>640</v>
      </c>
      <c r="B3" s="37"/>
      <c r="C3" s="37"/>
      <c r="D3" s="37"/>
      <c r="E3" s="37"/>
      <c r="F3" s="37"/>
      <c r="G3" s="37"/>
      <c r="H3" s="37"/>
      <c r="I3" s="37"/>
      <c r="J3" s="37"/>
      <c r="K3" s="37"/>
    </row>
    <row r="4" spans="1:11" ht="3.75" customHeight="1" x14ac:dyDescent="0.3">
      <c r="A4" s="1"/>
      <c r="B4" s="1"/>
      <c r="C4" s="1"/>
      <c r="D4" s="1"/>
      <c r="E4" s="1"/>
      <c r="F4" s="1"/>
      <c r="G4" s="1"/>
      <c r="H4" s="1"/>
      <c r="I4" s="1"/>
      <c r="J4" s="1"/>
      <c r="K4" s="1"/>
    </row>
    <row r="5" spans="1:11" ht="15" customHeight="1" x14ac:dyDescent="0.3">
      <c r="A5" s="38" t="s">
        <v>14</v>
      </c>
      <c r="B5" s="39"/>
      <c r="C5" s="39"/>
      <c r="D5" s="39"/>
      <c r="E5" s="39"/>
      <c r="F5" s="39"/>
      <c r="G5" s="39"/>
      <c r="H5" s="39"/>
      <c r="I5" s="39"/>
      <c r="J5" s="39"/>
      <c r="K5" s="40"/>
    </row>
    <row r="6" spans="1:11" ht="3.75" customHeight="1" x14ac:dyDescent="0.3">
      <c r="A6" s="2"/>
      <c r="B6" s="2"/>
      <c r="C6" s="2"/>
      <c r="D6" s="6"/>
      <c r="E6" s="6"/>
      <c r="F6" s="2"/>
      <c r="G6" s="2"/>
      <c r="H6" s="2"/>
      <c r="I6" s="7"/>
      <c r="J6" s="7"/>
      <c r="K6" s="7"/>
    </row>
    <row r="7" spans="1:11" ht="23" x14ac:dyDescent="0.3">
      <c r="A7" s="8" t="s">
        <v>16</v>
      </c>
      <c r="B7" s="8" t="s">
        <v>17</v>
      </c>
      <c r="C7" s="8" t="s">
        <v>18</v>
      </c>
      <c r="D7" s="8" t="s">
        <v>19</v>
      </c>
      <c r="E7" s="9" t="s">
        <v>20</v>
      </c>
      <c r="F7" s="9" t="s">
        <v>21</v>
      </c>
      <c r="G7" s="8" t="s">
        <v>22</v>
      </c>
      <c r="H7" s="8" t="s">
        <v>23</v>
      </c>
      <c r="I7" s="8" t="s">
        <v>24</v>
      </c>
      <c r="J7" s="8" t="s">
        <v>25</v>
      </c>
      <c r="K7" s="8" t="s">
        <v>26</v>
      </c>
    </row>
    <row r="8" spans="1:11" x14ac:dyDescent="0.3">
      <c r="A8" s="18" t="s">
        <v>673</v>
      </c>
      <c r="B8" s="18" t="s">
        <v>674</v>
      </c>
      <c r="C8" s="18" t="s">
        <v>675</v>
      </c>
      <c r="D8" s="18" t="s">
        <v>702</v>
      </c>
      <c r="E8" s="18" t="s">
        <v>699</v>
      </c>
      <c r="F8" s="25" t="s">
        <v>173</v>
      </c>
      <c r="G8" s="28" t="s">
        <v>691</v>
      </c>
      <c r="H8" s="18" t="s">
        <v>692</v>
      </c>
      <c r="I8" s="18" t="s">
        <v>676</v>
      </c>
      <c r="J8" s="18" t="s">
        <v>677</v>
      </c>
      <c r="K8" s="20">
        <v>500000000</v>
      </c>
    </row>
    <row r="9" spans="1:11" x14ac:dyDescent="0.3">
      <c r="A9" s="18" t="s">
        <v>686</v>
      </c>
      <c r="B9" s="18" t="s">
        <v>687</v>
      </c>
      <c r="C9" s="18" t="s">
        <v>688</v>
      </c>
      <c r="D9" s="18" t="s">
        <v>703</v>
      </c>
      <c r="E9" s="18" t="s">
        <v>700</v>
      </c>
      <c r="F9" s="25" t="s">
        <v>173</v>
      </c>
      <c r="G9" s="28" t="s">
        <v>693</v>
      </c>
      <c r="H9" s="18" t="s">
        <v>689</v>
      </c>
      <c r="I9" s="18" t="s">
        <v>676</v>
      </c>
      <c r="J9" s="18" t="s">
        <v>677</v>
      </c>
      <c r="K9" s="20">
        <v>500000000</v>
      </c>
    </row>
    <row r="10" spans="1:11" x14ac:dyDescent="0.3">
      <c r="A10" s="18" t="s">
        <v>694</v>
      </c>
      <c r="B10" s="18" t="s">
        <v>695</v>
      </c>
      <c r="C10" s="18" t="s">
        <v>696</v>
      </c>
      <c r="D10" s="18" t="s">
        <v>704</v>
      </c>
      <c r="E10" s="18" t="s">
        <v>701</v>
      </c>
      <c r="F10" s="25" t="s">
        <v>173</v>
      </c>
      <c r="G10" s="28" t="s">
        <v>697</v>
      </c>
      <c r="H10" s="18" t="s">
        <v>698</v>
      </c>
      <c r="I10" s="18" t="s">
        <v>676</v>
      </c>
      <c r="J10" s="18" t="s">
        <v>677</v>
      </c>
      <c r="K10" s="20">
        <v>500000000</v>
      </c>
    </row>
    <row r="11" spans="1:11" x14ac:dyDescent="0.3">
      <c r="A11" s="18" t="s">
        <v>706</v>
      </c>
      <c r="B11" s="18" t="s">
        <v>706</v>
      </c>
      <c r="C11" s="18" t="s">
        <v>706</v>
      </c>
      <c r="D11" s="18" t="s">
        <v>706</v>
      </c>
      <c r="E11" s="18" t="s">
        <v>706</v>
      </c>
      <c r="F11" s="25" t="s">
        <v>706</v>
      </c>
      <c r="G11" s="28" t="s">
        <v>706</v>
      </c>
      <c r="H11" s="18" t="s">
        <v>706</v>
      </c>
      <c r="I11" s="18" t="s">
        <v>706</v>
      </c>
      <c r="J11" s="18" t="s">
        <v>706</v>
      </c>
      <c r="K11" s="20" t="s">
        <v>706</v>
      </c>
    </row>
    <row r="12" spans="1:11" ht="3.75" customHeight="1" x14ac:dyDescent="0.3">
      <c r="A12" s="1"/>
      <c r="B12" s="1"/>
      <c r="C12" s="1"/>
      <c r="D12" s="1"/>
      <c r="E12" s="1"/>
      <c r="F12" s="1"/>
      <c r="G12" s="1"/>
      <c r="H12" s="1"/>
      <c r="I12" s="1"/>
      <c r="J12" s="1"/>
      <c r="K12" s="1"/>
    </row>
    <row r="13" spans="1:11" x14ac:dyDescent="0.3">
      <c r="A13" s="38" t="s">
        <v>15</v>
      </c>
      <c r="B13" s="39"/>
      <c r="C13" s="39"/>
      <c r="D13" s="39"/>
      <c r="E13" s="39"/>
      <c r="F13" s="39"/>
      <c r="G13" s="39"/>
      <c r="H13" s="39"/>
      <c r="I13" s="39"/>
      <c r="J13" s="39"/>
      <c r="K13" s="40"/>
    </row>
    <row r="14" spans="1:11" ht="3.75" customHeight="1" x14ac:dyDescent="0.3">
      <c r="A14" s="1"/>
      <c r="B14" s="1"/>
      <c r="C14" s="1"/>
      <c r="D14" s="1"/>
      <c r="E14" s="1"/>
      <c r="F14" s="1"/>
      <c r="G14" s="1"/>
      <c r="H14" s="1"/>
      <c r="I14" s="1"/>
      <c r="J14" s="1"/>
      <c r="K14" s="1"/>
    </row>
    <row r="15" spans="1:11" x14ac:dyDescent="0.3">
      <c r="A15" s="32" t="s">
        <v>27</v>
      </c>
      <c r="B15" s="32"/>
      <c r="C15" s="32"/>
      <c r="D15" s="26">
        <v>1500000000</v>
      </c>
      <c r="E15" s="41"/>
      <c r="F15" s="41"/>
      <c r="G15" s="1"/>
      <c r="H15" s="1"/>
      <c r="I15" s="1"/>
      <c r="J15" s="1"/>
      <c r="K15" s="1"/>
    </row>
    <row r="16" spans="1:11" x14ac:dyDescent="0.3">
      <c r="A16" s="32" t="s">
        <v>28</v>
      </c>
      <c r="B16" s="32"/>
      <c r="C16" s="32"/>
      <c r="D16" s="30">
        <v>4.1999999999999997E-3</v>
      </c>
      <c r="E16" s="42"/>
      <c r="F16" s="42"/>
      <c r="G16" s="1"/>
      <c r="H16" s="1"/>
      <c r="I16" s="1"/>
      <c r="J16" s="1"/>
      <c r="K16" s="1"/>
    </row>
    <row r="17" spans="1:11" x14ac:dyDescent="0.3">
      <c r="A17" s="32" t="s">
        <v>30</v>
      </c>
      <c r="B17" s="32"/>
      <c r="C17" s="32"/>
      <c r="D17" s="27">
        <v>11.530593607305937</v>
      </c>
      <c r="E17" s="43"/>
      <c r="F17" s="43"/>
      <c r="G17" s="1"/>
      <c r="H17" s="1"/>
      <c r="I17" s="1"/>
      <c r="J17" s="1"/>
      <c r="K17" s="1"/>
    </row>
    <row r="18" spans="1:11" x14ac:dyDescent="0.3">
      <c r="A18" s="44" t="s">
        <v>29</v>
      </c>
      <c r="B18" s="44"/>
    </row>
    <row r="19" spans="1:11" ht="3.75" customHeight="1" x14ac:dyDescent="0.3">
      <c r="A19" s="12"/>
      <c r="B19" s="12"/>
      <c r="C19" s="12"/>
      <c r="D19" s="12"/>
      <c r="E19" s="12"/>
      <c r="F19" s="12"/>
      <c r="G19" s="12"/>
      <c r="H19" s="12"/>
      <c r="I19" s="12"/>
      <c r="J19" s="12"/>
      <c r="K19" s="12"/>
    </row>
    <row r="20" spans="1:11" x14ac:dyDescent="0.3">
      <c r="A20" s="31" t="s">
        <v>38</v>
      </c>
      <c r="B20" s="31"/>
      <c r="C20" s="31"/>
      <c r="D20" s="31"/>
      <c r="E20" s="31"/>
      <c r="F20" s="31"/>
      <c r="G20" s="31"/>
      <c r="H20" s="31"/>
      <c r="I20" s="31"/>
      <c r="J20" s="31"/>
      <c r="K20" s="31"/>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5" sqref="A5:J30"/>
    </sheetView>
  </sheetViews>
  <sheetFormatPr defaultRowHeight="14" x14ac:dyDescent="0.3"/>
  <cols>
    <col min="1" max="10" width="9.332031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31</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32</v>
      </c>
      <c r="B5" s="39"/>
      <c r="C5" s="39"/>
      <c r="D5" s="39"/>
      <c r="E5" s="39"/>
      <c r="F5" s="39"/>
      <c r="G5" s="39"/>
      <c r="H5" s="39"/>
      <c r="I5" s="39"/>
      <c r="J5" s="40"/>
    </row>
    <row r="6" spans="1:10" ht="3.75" customHeight="1" x14ac:dyDescent="0.3">
      <c r="A6" s="2"/>
      <c r="B6" s="2"/>
      <c r="C6" s="2"/>
      <c r="D6" s="2"/>
      <c r="E6" s="6"/>
      <c r="F6" s="6"/>
      <c r="G6" s="2"/>
      <c r="H6" s="2"/>
      <c r="I6" s="7"/>
      <c r="J6" s="7"/>
    </row>
    <row r="7" spans="1:10" x14ac:dyDescent="0.3">
      <c r="A7" s="47" t="s">
        <v>34</v>
      </c>
      <c r="B7" s="47"/>
      <c r="C7" s="47" t="s">
        <v>35</v>
      </c>
      <c r="D7" s="47"/>
      <c r="E7" s="47" t="s">
        <v>36</v>
      </c>
      <c r="F7" s="47"/>
      <c r="G7" s="48" t="s">
        <v>37</v>
      </c>
      <c r="H7" s="48"/>
    </row>
    <row r="8" spans="1:10" x14ac:dyDescent="0.3">
      <c r="A8" s="45" t="s">
        <v>166</v>
      </c>
      <c r="B8" s="45"/>
      <c r="C8" s="45" t="s">
        <v>169</v>
      </c>
      <c r="D8" s="45"/>
      <c r="E8" s="46" t="s">
        <v>168</v>
      </c>
      <c r="F8" s="46"/>
      <c r="G8" s="45" t="s">
        <v>170</v>
      </c>
      <c r="H8" s="45"/>
    </row>
    <row r="9" spans="1:10" x14ac:dyDescent="0.3">
      <c r="A9" s="45" t="s">
        <v>706</v>
      </c>
      <c r="B9" s="45"/>
      <c r="C9" s="45" t="s">
        <v>706</v>
      </c>
      <c r="D9" s="45"/>
      <c r="E9" s="46" t="s">
        <v>706</v>
      </c>
      <c r="F9" s="46"/>
      <c r="G9" s="45" t="s">
        <v>706</v>
      </c>
      <c r="H9" s="45"/>
    </row>
    <row r="10" spans="1:10" x14ac:dyDescent="0.3">
      <c r="A10" s="45" t="s">
        <v>706</v>
      </c>
      <c r="B10" s="45"/>
      <c r="C10" s="45" t="s">
        <v>706</v>
      </c>
      <c r="D10" s="45"/>
      <c r="E10" s="46" t="s">
        <v>706</v>
      </c>
      <c r="F10" s="46"/>
      <c r="G10" s="45" t="s">
        <v>706</v>
      </c>
      <c r="H10" s="45"/>
    </row>
    <row r="11" spans="1:10" ht="3.75" customHeight="1" x14ac:dyDescent="0.3">
      <c r="A11" s="1"/>
      <c r="B11" s="1"/>
      <c r="C11" s="1"/>
      <c r="D11" s="1"/>
      <c r="E11" s="1"/>
      <c r="F11" s="1"/>
      <c r="G11" s="1"/>
      <c r="H11" s="1"/>
      <c r="I11" s="1"/>
      <c r="J11" s="1"/>
    </row>
    <row r="12" spans="1:10" x14ac:dyDescent="0.3">
      <c r="A12" s="38" t="s">
        <v>33</v>
      </c>
      <c r="B12" s="39"/>
      <c r="C12" s="39"/>
      <c r="D12" s="39"/>
      <c r="E12" s="39"/>
      <c r="F12" s="39"/>
      <c r="G12" s="39"/>
      <c r="H12" s="39"/>
      <c r="I12" s="39"/>
      <c r="J12" s="40"/>
    </row>
    <row r="13" spans="1:10" ht="3.75" customHeight="1" x14ac:dyDescent="0.3">
      <c r="A13" s="1"/>
      <c r="B13" s="1"/>
      <c r="C13" s="1"/>
      <c r="D13" s="1"/>
      <c r="E13" s="1"/>
      <c r="F13" s="1"/>
      <c r="G13" s="1"/>
      <c r="H13" s="1"/>
      <c r="I13" s="1"/>
      <c r="J13" s="1"/>
    </row>
    <row r="14" spans="1:10" x14ac:dyDescent="0.3">
      <c r="A14" s="47" t="s">
        <v>34</v>
      </c>
      <c r="B14" s="47"/>
      <c r="C14" s="47" t="s">
        <v>35</v>
      </c>
      <c r="D14" s="47"/>
      <c r="E14" s="47" t="s">
        <v>36</v>
      </c>
      <c r="F14" s="47"/>
    </row>
    <row r="15" spans="1:10" x14ac:dyDescent="0.3">
      <c r="A15" s="45" t="s">
        <v>166</v>
      </c>
      <c r="B15" s="45"/>
      <c r="C15" s="45" t="s">
        <v>167</v>
      </c>
      <c r="D15" s="45"/>
      <c r="E15" s="46" t="s">
        <v>168</v>
      </c>
      <c r="F15" s="46"/>
    </row>
    <row r="16" spans="1:10" x14ac:dyDescent="0.3">
      <c r="A16" s="45" t="s">
        <v>706</v>
      </c>
      <c r="B16" s="45"/>
      <c r="C16" s="45" t="s">
        <v>706</v>
      </c>
      <c r="D16" s="45"/>
      <c r="E16" s="46" t="s">
        <v>706</v>
      </c>
      <c r="F16" s="46"/>
    </row>
    <row r="17" spans="1:10" x14ac:dyDescent="0.3">
      <c r="A17" s="45" t="s">
        <v>706</v>
      </c>
      <c r="B17" s="45"/>
      <c r="C17" s="45" t="s">
        <v>706</v>
      </c>
      <c r="D17" s="45"/>
      <c r="E17" s="46" t="s">
        <v>706</v>
      </c>
      <c r="F17" s="46"/>
    </row>
    <row r="18" spans="1:10" ht="3.75" customHeight="1" x14ac:dyDescent="0.3">
      <c r="A18" s="12"/>
      <c r="B18" s="12"/>
      <c r="C18" s="12"/>
      <c r="D18" s="12"/>
      <c r="E18" s="12"/>
      <c r="F18" s="12"/>
      <c r="G18" s="12"/>
      <c r="H18" s="12"/>
      <c r="I18" s="12"/>
      <c r="J18" s="12"/>
    </row>
    <row r="19" spans="1:10" x14ac:dyDescent="0.3">
      <c r="A19" s="31" t="s">
        <v>38</v>
      </c>
      <c r="B19" s="31"/>
      <c r="C19" s="31"/>
      <c r="D19" s="31"/>
      <c r="E19" s="31"/>
      <c r="F19" s="31"/>
      <c r="G19" s="31"/>
      <c r="H19" s="31"/>
      <c r="I19" s="31"/>
      <c r="J19" s="31"/>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48"/>
  <sheetViews>
    <sheetView showGridLines="0" workbookViewId="0">
      <selection activeCell="A5" sqref="A5:J30"/>
    </sheetView>
  </sheetViews>
  <sheetFormatPr defaultRowHeight="14" x14ac:dyDescent="0.3"/>
  <cols>
    <col min="1" max="10" width="9.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62</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39</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49" t="s">
        <v>45</v>
      </c>
      <c r="B7" s="49"/>
      <c r="C7" s="49"/>
      <c r="D7" s="49"/>
      <c r="E7" s="49"/>
      <c r="F7" s="49"/>
      <c r="G7" s="52">
        <v>1500000000</v>
      </c>
      <c r="H7" s="52"/>
      <c r="I7" s="52"/>
      <c r="J7" s="3" t="s">
        <v>41</v>
      </c>
    </row>
    <row r="8" spans="1:10" x14ac:dyDescent="0.3">
      <c r="A8" s="49" t="s">
        <v>46</v>
      </c>
      <c r="B8" s="49"/>
      <c r="C8" s="49"/>
      <c r="D8" s="49"/>
      <c r="E8" s="49"/>
      <c r="F8" s="49"/>
      <c r="G8" s="52">
        <v>1848304272.5899999</v>
      </c>
      <c r="H8" s="52"/>
      <c r="I8" s="52"/>
      <c r="J8" s="3" t="s">
        <v>42</v>
      </c>
    </row>
    <row r="9" spans="1:10" x14ac:dyDescent="0.3">
      <c r="A9" s="49" t="s">
        <v>47</v>
      </c>
      <c r="B9" s="49"/>
      <c r="C9" s="49"/>
      <c r="D9" s="49"/>
      <c r="E9" s="49"/>
      <c r="F9" s="49"/>
      <c r="G9" s="52">
        <v>7000000</v>
      </c>
      <c r="H9" s="52"/>
      <c r="I9" s="52"/>
      <c r="J9" s="3" t="s">
        <v>43</v>
      </c>
    </row>
    <row r="10" spans="1:10" x14ac:dyDescent="0.3">
      <c r="A10" s="49" t="s">
        <v>48</v>
      </c>
      <c r="B10" s="49"/>
      <c r="C10" s="49"/>
      <c r="D10" s="49"/>
      <c r="E10" s="49"/>
      <c r="F10" s="49"/>
      <c r="G10" s="52">
        <v>0</v>
      </c>
      <c r="H10" s="52"/>
      <c r="I10" s="52"/>
      <c r="J10" s="3" t="s">
        <v>44</v>
      </c>
    </row>
    <row r="11" spans="1:10" x14ac:dyDescent="0.3">
      <c r="A11" s="49" t="s">
        <v>49</v>
      </c>
      <c r="B11" s="49"/>
      <c r="C11" s="49"/>
      <c r="D11" s="49"/>
      <c r="E11" s="49"/>
      <c r="F11" s="49"/>
      <c r="G11" s="53">
        <v>0.23686951505999998</v>
      </c>
      <c r="H11" s="53"/>
      <c r="I11" s="53"/>
      <c r="J11" s="3"/>
    </row>
    <row r="12" spans="1:10" ht="3.75" customHeight="1" x14ac:dyDescent="0.3">
      <c r="A12" s="1"/>
      <c r="B12" s="1"/>
      <c r="C12" s="1"/>
      <c r="D12" s="1"/>
      <c r="E12" s="1"/>
      <c r="F12" s="1"/>
      <c r="G12" s="1"/>
      <c r="H12" s="1"/>
      <c r="I12" s="1"/>
      <c r="J12" s="1"/>
    </row>
    <row r="13" spans="1:10" x14ac:dyDescent="0.3">
      <c r="A13" s="38" t="s">
        <v>40</v>
      </c>
      <c r="B13" s="39"/>
      <c r="C13" s="39"/>
      <c r="D13" s="39"/>
      <c r="E13" s="39"/>
      <c r="F13" s="39"/>
      <c r="G13" s="39"/>
      <c r="H13" s="39"/>
      <c r="I13" s="39"/>
      <c r="J13" s="40"/>
    </row>
    <row r="14" spans="1:10" ht="3.75" customHeight="1" x14ac:dyDescent="0.3">
      <c r="A14" s="1"/>
      <c r="B14" s="1"/>
      <c r="C14" s="1"/>
      <c r="D14" s="1"/>
      <c r="E14" s="1"/>
      <c r="F14" s="1"/>
      <c r="G14" s="1"/>
      <c r="H14" s="1"/>
      <c r="I14" s="1"/>
      <c r="J14" s="1"/>
    </row>
    <row r="15" spans="1:10" x14ac:dyDescent="0.3">
      <c r="A15" s="49" t="s">
        <v>51</v>
      </c>
      <c r="B15" s="49"/>
      <c r="C15" s="49"/>
      <c r="D15" s="49"/>
      <c r="E15" s="49"/>
      <c r="F15" s="49"/>
      <c r="G15" s="52">
        <v>1733036430.4527342</v>
      </c>
      <c r="H15" s="52"/>
      <c r="I15" s="52"/>
      <c r="J15" s="3" t="s">
        <v>59</v>
      </c>
    </row>
    <row r="16" spans="1:10" x14ac:dyDescent="0.3">
      <c r="A16" s="49" t="s">
        <v>52</v>
      </c>
      <c r="B16" s="49"/>
      <c r="C16" s="49"/>
      <c r="D16" s="49"/>
      <c r="E16" s="49"/>
      <c r="F16" s="49"/>
      <c r="G16" s="53">
        <v>1.1553576203018228</v>
      </c>
      <c r="H16" s="53"/>
      <c r="I16" s="53"/>
      <c r="J16" s="3"/>
    </row>
    <row r="17" spans="1:10" x14ac:dyDescent="0.3">
      <c r="A17" s="50" t="s">
        <v>53</v>
      </c>
      <c r="B17" s="50"/>
      <c r="C17" s="50"/>
      <c r="D17" s="50"/>
      <c r="E17" s="50"/>
      <c r="F17" s="50"/>
      <c r="G17" s="54" t="s">
        <v>171</v>
      </c>
      <c r="H17" s="54"/>
      <c r="I17" s="54"/>
      <c r="J17" s="3"/>
    </row>
    <row r="18" spans="1:10" x14ac:dyDescent="0.3">
      <c r="A18" s="50" t="s">
        <v>54</v>
      </c>
      <c r="B18" s="50"/>
      <c r="C18" s="50"/>
      <c r="D18" s="50"/>
      <c r="E18" s="50"/>
      <c r="F18" s="50"/>
      <c r="G18" s="54" t="s">
        <v>171</v>
      </c>
      <c r="H18" s="54"/>
      <c r="I18" s="54"/>
      <c r="J18" s="3"/>
    </row>
    <row r="19" spans="1:10" ht="3.75" customHeight="1" x14ac:dyDescent="0.3">
      <c r="A19" s="1"/>
      <c r="B19" s="1"/>
      <c r="C19" s="1"/>
      <c r="D19" s="1"/>
      <c r="E19" s="1"/>
      <c r="F19" s="1"/>
      <c r="G19" s="1"/>
      <c r="H19" s="1"/>
      <c r="I19" s="1"/>
      <c r="J19" s="1"/>
    </row>
    <row r="20" spans="1:10" x14ac:dyDescent="0.3">
      <c r="A20" s="38" t="s">
        <v>50</v>
      </c>
      <c r="B20" s="39"/>
      <c r="C20" s="39"/>
      <c r="D20" s="39"/>
      <c r="E20" s="39"/>
      <c r="F20" s="39"/>
      <c r="G20" s="39"/>
      <c r="H20" s="39"/>
      <c r="I20" s="39"/>
      <c r="J20" s="40"/>
    </row>
    <row r="21" spans="1:10" ht="3.75" customHeight="1" x14ac:dyDescent="0.3">
      <c r="A21" s="1"/>
      <c r="B21" s="1"/>
      <c r="C21" s="1"/>
      <c r="D21" s="1"/>
      <c r="E21" s="1"/>
      <c r="F21" s="1"/>
      <c r="G21" s="1"/>
      <c r="H21" s="1"/>
      <c r="I21" s="1"/>
      <c r="J21" s="1"/>
    </row>
    <row r="22" spans="1:10" x14ac:dyDescent="0.3">
      <c r="A22" s="49" t="s">
        <v>55</v>
      </c>
      <c r="B22" s="49"/>
      <c r="C22" s="49"/>
      <c r="D22" s="49"/>
      <c r="E22" s="49"/>
      <c r="F22" s="49"/>
      <c r="G22" s="52">
        <v>7000692.7381999996</v>
      </c>
      <c r="H22" s="52"/>
      <c r="I22" s="52"/>
      <c r="J22" s="3" t="s">
        <v>60</v>
      </c>
    </row>
    <row r="23" spans="1:10" x14ac:dyDescent="0.3">
      <c r="A23" s="49" t="s">
        <v>56</v>
      </c>
      <c r="B23" s="49"/>
      <c r="C23" s="49"/>
      <c r="D23" s="49"/>
      <c r="E23" s="49"/>
      <c r="F23" s="49"/>
      <c r="G23" s="52">
        <v>0</v>
      </c>
      <c r="H23" s="52"/>
      <c r="I23" s="52"/>
      <c r="J23" s="3" t="s">
        <v>61</v>
      </c>
    </row>
    <row r="24" spans="1:10" x14ac:dyDescent="0.3">
      <c r="A24" s="49" t="s">
        <v>57</v>
      </c>
      <c r="B24" s="49"/>
      <c r="C24" s="49"/>
      <c r="D24" s="49"/>
      <c r="E24" s="49"/>
      <c r="F24" s="49"/>
      <c r="G24" s="53">
        <v>1.1600247487939561</v>
      </c>
      <c r="H24" s="53"/>
      <c r="I24" s="53"/>
      <c r="J24" s="3"/>
    </row>
    <row r="25" spans="1:10" x14ac:dyDescent="0.3">
      <c r="A25" s="50" t="s">
        <v>58</v>
      </c>
      <c r="B25" s="50"/>
      <c r="C25" s="50"/>
      <c r="D25" s="50"/>
      <c r="E25" s="50"/>
      <c r="F25" s="50"/>
      <c r="G25" s="54" t="s">
        <v>171</v>
      </c>
      <c r="H25" s="54"/>
      <c r="I25" s="54"/>
      <c r="J25" s="3"/>
    </row>
    <row r="26" spans="1:10" ht="3.75" customHeight="1" x14ac:dyDescent="0.3">
      <c r="A26" s="1"/>
      <c r="B26" s="1"/>
      <c r="C26" s="1"/>
      <c r="D26" s="1"/>
      <c r="E26" s="1"/>
      <c r="F26" s="1"/>
      <c r="G26" s="1"/>
      <c r="H26" s="1"/>
      <c r="I26" s="1"/>
      <c r="J26" s="1"/>
    </row>
    <row r="27" spans="1:10" x14ac:dyDescent="0.3">
      <c r="A27" s="38" t="s">
        <v>63</v>
      </c>
      <c r="B27" s="39"/>
      <c r="C27" s="39"/>
      <c r="D27" s="39"/>
      <c r="E27" s="39"/>
      <c r="F27" s="39"/>
      <c r="G27" s="39"/>
      <c r="H27" s="39"/>
      <c r="I27" s="39"/>
      <c r="J27" s="40"/>
    </row>
    <row r="28" spans="1:10" ht="3.75" customHeight="1" x14ac:dyDescent="0.3">
      <c r="A28" s="1"/>
      <c r="B28" s="1"/>
      <c r="C28" s="1"/>
      <c r="D28" s="1"/>
      <c r="E28" s="1"/>
      <c r="F28" s="1"/>
      <c r="G28" s="1"/>
      <c r="H28" s="1"/>
      <c r="I28" s="1"/>
      <c r="J28" s="1"/>
    </row>
    <row r="29" spans="1:10" x14ac:dyDescent="0.3">
      <c r="A29" s="49" t="s">
        <v>65</v>
      </c>
      <c r="B29" s="49"/>
      <c r="C29" s="49"/>
      <c r="D29" s="49"/>
      <c r="E29" s="49"/>
      <c r="F29" s="49"/>
      <c r="G29" s="41">
        <v>268892691.90539998</v>
      </c>
      <c r="H29" s="41"/>
      <c r="I29" s="41"/>
      <c r="J29" s="3" t="s">
        <v>64</v>
      </c>
    </row>
    <row r="30" spans="1:10" x14ac:dyDescent="0.3">
      <c r="A30" s="50" t="s">
        <v>66</v>
      </c>
      <c r="B30" s="50"/>
      <c r="C30" s="50"/>
      <c r="D30" s="50"/>
      <c r="E30" s="50"/>
      <c r="F30" s="50"/>
      <c r="G30" s="41">
        <v>268612691.90539998</v>
      </c>
      <c r="H30" s="41"/>
      <c r="I30" s="41"/>
      <c r="J30" s="3"/>
    </row>
    <row r="31" spans="1:10" x14ac:dyDescent="0.3">
      <c r="A31" s="50" t="s">
        <v>67</v>
      </c>
      <c r="B31" s="50"/>
      <c r="C31" s="50"/>
      <c r="D31" s="50"/>
      <c r="E31" s="50"/>
      <c r="F31" s="50"/>
      <c r="G31" s="41">
        <v>280000</v>
      </c>
      <c r="H31" s="41"/>
      <c r="I31" s="41"/>
      <c r="J31" s="3"/>
    </row>
    <row r="32" spans="1:10" x14ac:dyDescent="0.3">
      <c r="A32" s="50" t="s">
        <v>68</v>
      </c>
      <c r="B32" s="50"/>
      <c r="C32" s="50"/>
      <c r="D32" s="50"/>
      <c r="E32" s="50"/>
      <c r="F32" s="50"/>
      <c r="G32" s="41">
        <v>0</v>
      </c>
      <c r="H32" s="41"/>
      <c r="I32" s="41"/>
      <c r="J32" s="3"/>
    </row>
    <row r="33" spans="1:10" x14ac:dyDescent="0.3">
      <c r="A33" s="50" t="s">
        <v>69</v>
      </c>
      <c r="B33" s="50"/>
      <c r="C33" s="50"/>
      <c r="D33" s="50"/>
      <c r="E33" s="50"/>
      <c r="F33" s="50"/>
      <c r="G33" s="41">
        <v>0</v>
      </c>
      <c r="H33" s="41"/>
      <c r="I33" s="41"/>
      <c r="J33" s="3"/>
    </row>
    <row r="34" spans="1:10" ht="3.75" customHeight="1" x14ac:dyDescent="0.3">
      <c r="A34" s="1"/>
      <c r="B34" s="1"/>
      <c r="C34" s="1"/>
      <c r="D34" s="1"/>
      <c r="E34" s="1"/>
      <c r="F34" s="1"/>
      <c r="G34" s="22"/>
      <c r="H34" s="22"/>
      <c r="I34" s="22"/>
      <c r="J34" s="1"/>
    </row>
    <row r="35" spans="1:10" x14ac:dyDescent="0.3">
      <c r="A35" s="49" t="s">
        <v>70</v>
      </c>
      <c r="B35" s="49"/>
      <c r="C35" s="49"/>
      <c r="D35" s="49"/>
      <c r="E35" s="49"/>
      <c r="F35" s="49"/>
      <c r="G35" s="41">
        <v>1855304272.5906999</v>
      </c>
      <c r="H35" s="41"/>
      <c r="I35" s="41"/>
      <c r="J35" s="3" t="s">
        <v>74</v>
      </c>
    </row>
    <row r="36" spans="1:10" x14ac:dyDescent="0.3">
      <c r="A36" s="50" t="s">
        <v>71</v>
      </c>
      <c r="B36" s="50"/>
      <c r="C36" s="50"/>
      <c r="D36" s="50"/>
      <c r="E36" s="50"/>
      <c r="F36" s="50"/>
      <c r="G36" s="41">
        <v>1848304272.5906999</v>
      </c>
      <c r="H36" s="41"/>
      <c r="I36" s="41"/>
      <c r="J36" s="3"/>
    </row>
    <row r="37" spans="1:10" x14ac:dyDescent="0.3">
      <c r="A37" s="50" t="s">
        <v>72</v>
      </c>
      <c r="B37" s="50"/>
      <c r="C37" s="50"/>
      <c r="D37" s="50"/>
      <c r="E37" s="50"/>
      <c r="F37" s="50"/>
      <c r="G37" s="41">
        <v>7000000</v>
      </c>
      <c r="H37" s="41"/>
      <c r="I37" s="41"/>
      <c r="J37" s="3"/>
    </row>
    <row r="38" spans="1:10" x14ac:dyDescent="0.3">
      <c r="A38" s="50" t="s">
        <v>73</v>
      </c>
      <c r="B38" s="50"/>
      <c r="C38" s="50"/>
      <c r="D38" s="50"/>
      <c r="E38" s="50"/>
      <c r="F38" s="50"/>
      <c r="G38" s="41">
        <v>0</v>
      </c>
      <c r="H38" s="41"/>
      <c r="I38" s="41"/>
      <c r="J38" s="3"/>
    </row>
    <row r="39" spans="1:10" x14ac:dyDescent="0.3">
      <c r="A39" s="50" t="s">
        <v>69</v>
      </c>
      <c r="B39" s="50"/>
      <c r="C39" s="50"/>
      <c r="D39" s="50"/>
      <c r="E39" s="50"/>
      <c r="F39" s="50"/>
      <c r="G39" s="41">
        <v>0</v>
      </c>
      <c r="H39" s="41"/>
      <c r="I39" s="41"/>
      <c r="J39" s="3"/>
    </row>
    <row r="40" spans="1:10" ht="3.75" customHeight="1" x14ac:dyDescent="0.3">
      <c r="A40" s="1"/>
      <c r="B40" s="1"/>
      <c r="C40" s="1"/>
      <c r="D40" s="1"/>
      <c r="E40" s="1"/>
      <c r="F40" s="1"/>
      <c r="G40" s="22"/>
      <c r="H40" s="22"/>
      <c r="I40" s="22"/>
      <c r="J40" s="1"/>
    </row>
    <row r="41" spans="1:10" x14ac:dyDescent="0.3">
      <c r="A41" s="49" t="s">
        <v>78</v>
      </c>
      <c r="B41" s="49"/>
      <c r="C41" s="49"/>
      <c r="D41" s="49"/>
      <c r="E41" s="49"/>
      <c r="F41" s="49"/>
      <c r="G41" s="41">
        <v>76700000</v>
      </c>
      <c r="H41" s="41"/>
      <c r="I41" s="41"/>
      <c r="J41" s="3" t="s">
        <v>75</v>
      </c>
    </row>
    <row r="42" spans="1:10" x14ac:dyDescent="0.3">
      <c r="A42" s="49" t="s">
        <v>79</v>
      </c>
      <c r="B42" s="49"/>
      <c r="C42" s="49"/>
      <c r="D42" s="49"/>
      <c r="E42" s="49"/>
      <c r="F42" s="49"/>
      <c r="G42" s="41">
        <v>84181050.153654531</v>
      </c>
      <c r="H42" s="41"/>
      <c r="I42" s="41"/>
      <c r="J42" s="3" t="s">
        <v>76</v>
      </c>
    </row>
    <row r="43" spans="1:10" x14ac:dyDescent="0.3">
      <c r="A43" s="49" t="s">
        <v>80</v>
      </c>
      <c r="B43" s="49"/>
      <c r="C43" s="49"/>
      <c r="D43" s="49"/>
      <c r="E43" s="49"/>
      <c r="F43" s="49"/>
      <c r="G43" s="41">
        <v>1500000000</v>
      </c>
      <c r="H43" s="41"/>
      <c r="I43" s="41"/>
      <c r="J43" s="3" t="s">
        <v>77</v>
      </c>
    </row>
    <row r="44" spans="1:10" ht="3.75" customHeight="1" x14ac:dyDescent="0.3">
      <c r="A44" s="1"/>
      <c r="B44" s="1"/>
      <c r="C44" s="1"/>
      <c r="D44" s="1"/>
      <c r="E44" s="1"/>
      <c r="F44" s="1"/>
      <c r="G44" s="22"/>
      <c r="H44" s="22"/>
      <c r="I44" s="22"/>
      <c r="J44" s="1"/>
    </row>
    <row r="45" spans="1:10" x14ac:dyDescent="0.3">
      <c r="A45" s="49" t="s">
        <v>81</v>
      </c>
      <c r="B45" s="49"/>
      <c r="C45" s="49"/>
      <c r="D45" s="49"/>
      <c r="E45" s="49"/>
      <c r="F45" s="49"/>
      <c r="G45" s="41">
        <v>463315914.34244537</v>
      </c>
      <c r="H45" s="41"/>
      <c r="I45" s="41"/>
      <c r="J45" s="3"/>
    </row>
    <row r="46" spans="1:10" x14ac:dyDescent="0.3">
      <c r="A46" s="50" t="s">
        <v>82</v>
      </c>
      <c r="B46" s="50"/>
      <c r="C46" s="50"/>
      <c r="D46" s="50"/>
      <c r="E46" s="50"/>
      <c r="F46" s="50"/>
      <c r="G46" s="51" t="s">
        <v>171</v>
      </c>
      <c r="H46" s="51"/>
      <c r="I46" s="51"/>
      <c r="J46" s="3"/>
    </row>
    <row r="47" spans="1:10" ht="3.75" customHeight="1" x14ac:dyDescent="0.3">
      <c r="A47" s="12"/>
      <c r="B47" s="12"/>
      <c r="C47" s="12"/>
      <c r="D47" s="12"/>
      <c r="E47" s="12"/>
      <c r="F47" s="12"/>
      <c r="G47" s="12"/>
      <c r="H47" s="12"/>
      <c r="I47" s="12"/>
      <c r="J47" s="12"/>
    </row>
    <row r="48" spans="1:10" x14ac:dyDescent="0.3">
      <c r="A48" s="31" t="s">
        <v>38</v>
      </c>
      <c r="B48" s="31"/>
      <c r="C48" s="31"/>
      <c r="D48" s="31"/>
      <c r="E48" s="31"/>
      <c r="F48" s="31"/>
      <c r="G48" s="31"/>
      <c r="H48" s="31"/>
      <c r="I48" s="31"/>
      <c r="J48" s="31"/>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16"/>
  <sheetViews>
    <sheetView showGridLines="0" workbookViewId="0">
      <selection activeCell="A5" sqref="A5:J30"/>
    </sheetView>
  </sheetViews>
  <sheetFormatPr defaultRowHeight="14" x14ac:dyDescent="0.3"/>
  <cols>
    <col min="1" max="10" width="9.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62</v>
      </c>
      <c r="B3" s="37"/>
      <c r="C3" s="37"/>
      <c r="D3" s="37"/>
      <c r="E3" s="37"/>
      <c r="F3" s="37"/>
      <c r="G3" s="37"/>
      <c r="H3" s="37"/>
      <c r="I3" s="37"/>
      <c r="J3" s="37"/>
    </row>
    <row r="4" spans="1:10" ht="3.75" customHeight="1" x14ac:dyDescent="0.3">
      <c r="A4" s="1"/>
      <c r="B4" s="1"/>
      <c r="C4" s="1"/>
      <c r="D4" s="1"/>
      <c r="E4" s="1"/>
      <c r="F4" s="1"/>
      <c r="G4" s="1"/>
      <c r="H4" s="1"/>
      <c r="I4" s="1"/>
      <c r="J4" s="1"/>
    </row>
    <row r="5" spans="1:10" x14ac:dyDescent="0.3">
      <c r="A5" s="38" t="s">
        <v>83</v>
      </c>
      <c r="B5" s="39"/>
      <c r="C5" s="39"/>
      <c r="D5" s="39"/>
      <c r="E5" s="39"/>
      <c r="F5" s="39"/>
      <c r="G5" s="39"/>
      <c r="H5" s="39"/>
      <c r="I5" s="39"/>
      <c r="J5" s="40"/>
    </row>
    <row r="6" spans="1:10" ht="3.75" customHeight="1" x14ac:dyDescent="0.3">
      <c r="A6" s="1"/>
      <c r="B6" s="1"/>
      <c r="C6" s="1"/>
      <c r="D6" s="1"/>
      <c r="E6" s="1"/>
      <c r="F6" s="1"/>
      <c r="G6" s="1"/>
      <c r="H6" s="1"/>
      <c r="I6" s="1"/>
      <c r="J6" s="1"/>
    </row>
    <row r="7" spans="1:10" x14ac:dyDescent="0.3">
      <c r="A7" s="49" t="s">
        <v>84</v>
      </c>
      <c r="B7" s="49"/>
      <c r="C7" s="49"/>
      <c r="D7" s="49"/>
      <c r="E7" s="49"/>
      <c r="F7" s="49"/>
      <c r="G7" s="41">
        <v>61874705.6963</v>
      </c>
      <c r="H7" s="41"/>
      <c r="I7" s="41"/>
      <c r="J7" s="3" t="s">
        <v>90</v>
      </c>
    </row>
    <row r="8" spans="1:10" x14ac:dyDescent="0.3">
      <c r="A8" s="49" t="s">
        <v>85</v>
      </c>
      <c r="B8" s="49"/>
      <c r="C8" s="49"/>
      <c r="D8" s="49"/>
      <c r="E8" s="49"/>
      <c r="F8" s="49"/>
      <c r="G8" s="41">
        <v>4281574.2046319246</v>
      </c>
      <c r="H8" s="41"/>
      <c r="I8" s="41"/>
      <c r="J8" s="3" t="s">
        <v>91</v>
      </c>
    </row>
    <row r="9" spans="1:10" x14ac:dyDescent="0.3">
      <c r="A9" s="49" t="s">
        <v>672</v>
      </c>
      <c r="B9" s="49"/>
      <c r="C9" s="49"/>
      <c r="D9" s="49"/>
      <c r="E9" s="49"/>
      <c r="F9" s="49"/>
      <c r="G9" s="41">
        <v>57593131.491668075</v>
      </c>
      <c r="H9" s="41"/>
      <c r="I9" s="41"/>
      <c r="J9" s="3"/>
    </row>
    <row r="10" spans="1:10" x14ac:dyDescent="0.3">
      <c r="A10" s="50" t="s">
        <v>86</v>
      </c>
      <c r="B10" s="49"/>
      <c r="C10" s="49"/>
      <c r="D10" s="49"/>
      <c r="E10" s="49"/>
      <c r="F10" s="49"/>
      <c r="G10" s="51" t="s">
        <v>171</v>
      </c>
      <c r="H10" s="51"/>
      <c r="I10" s="51"/>
      <c r="J10" s="3"/>
    </row>
    <row r="11" spans="1:10" ht="3.75" customHeight="1" x14ac:dyDescent="0.3">
      <c r="A11" s="1"/>
      <c r="B11" s="1"/>
      <c r="C11" s="1"/>
      <c r="D11" s="1"/>
      <c r="E11" s="1"/>
      <c r="F11" s="1"/>
      <c r="G11" s="1"/>
      <c r="H11" s="1"/>
      <c r="I11" s="1"/>
      <c r="J11" s="1"/>
    </row>
    <row r="12" spans="1:10" x14ac:dyDescent="0.3">
      <c r="A12" s="49" t="s">
        <v>87</v>
      </c>
      <c r="B12" s="49"/>
      <c r="C12" s="49"/>
      <c r="D12" s="49"/>
      <c r="E12" s="49"/>
      <c r="F12" s="49"/>
      <c r="G12" s="52">
        <v>6687564.5199999996</v>
      </c>
      <c r="H12" s="52"/>
      <c r="I12" s="52"/>
      <c r="J12" s="3" t="s">
        <v>92</v>
      </c>
    </row>
    <row r="13" spans="1:10" x14ac:dyDescent="0.3">
      <c r="A13" s="5" t="s">
        <v>88</v>
      </c>
      <c r="B13" s="5"/>
      <c r="C13" s="5"/>
      <c r="D13" s="5"/>
      <c r="E13" s="5"/>
      <c r="F13" s="5"/>
      <c r="G13" s="41">
        <v>2500000</v>
      </c>
      <c r="H13" s="41"/>
      <c r="I13" s="41"/>
      <c r="J13" s="3" t="s">
        <v>93</v>
      </c>
    </row>
    <row r="14" spans="1:10" x14ac:dyDescent="0.3">
      <c r="A14" s="49" t="s">
        <v>89</v>
      </c>
      <c r="B14" s="49"/>
      <c r="C14" s="49"/>
      <c r="D14" s="49"/>
      <c r="E14" s="49"/>
      <c r="F14" s="49"/>
      <c r="G14" s="41">
        <v>4187564.5199999996</v>
      </c>
      <c r="H14" s="41"/>
      <c r="I14" s="41"/>
      <c r="J14" s="3"/>
    </row>
    <row r="15" spans="1:10" ht="3.75" customHeight="1" x14ac:dyDescent="0.3">
      <c r="A15" s="12"/>
      <c r="B15" s="12"/>
      <c r="C15" s="12"/>
      <c r="D15" s="12"/>
      <c r="E15" s="12"/>
      <c r="F15" s="12"/>
      <c r="G15" s="12"/>
      <c r="H15" s="12"/>
      <c r="I15" s="12"/>
      <c r="J15" s="12"/>
    </row>
    <row r="16" spans="1:10" x14ac:dyDescent="0.3">
      <c r="A16" s="31" t="s">
        <v>38</v>
      </c>
      <c r="B16" s="31"/>
      <c r="C16" s="31"/>
      <c r="D16" s="31"/>
      <c r="E16" s="31"/>
      <c r="F16" s="31"/>
      <c r="G16" s="31"/>
      <c r="H16" s="31"/>
      <c r="I16" s="31"/>
      <c r="J16" s="31"/>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5" sqref="A5:J30"/>
    </sheetView>
  </sheetViews>
  <sheetFormatPr defaultRowHeight="14" x14ac:dyDescent="0.3"/>
  <cols>
    <col min="1" max="10" width="9.25"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94</v>
      </c>
      <c r="B3" s="37"/>
      <c r="C3" s="37"/>
      <c r="D3" s="37"/>
      <c r="E3" s="37"/>
      <c r="F3" s="37"/>
      <c r="G3" s="37"/>
      <c r="H3" s="37"/>
      <c r="I3" s="37"/>
      <c r="J3" s="37"/>
    </row>
    <row r="4" spans="1:10" ht="3.75" customHeight="1" x14ac:dyDescent="0.3">
      <c r="A4" s="1"/>
      <c r="B4" s="1"/>
      <c r="C4" s="1"/>
      <c r="D4" s="1"/>
      <c r="E4" s="1"/>
      <c r="F4" s="1"/>
      <c r="G4" s="1"/>
      <c r="H4" s="1"/>
      <c r="I4" s="1"/>
      <c r="J4" s="1"/>
    </row>
    <row r="5" spans="1:10" x14ac:dyDescent="0.3">
      <c r="A5" s="38" t="s">
        <v>95</v>
      </c>
      <c r="B5" s="39"/>
      <c r="C5" s="39"/>
      <c r="D5" s="39"/>
      <c r="E5" s="39"/>
      <c r="F5" s="39"/>
      <c r="G5" s="39"/>
      <c r="H5" s="39"/>
      <c r="I5" s="39"/>
      <c r="J5" s="40"/>
    </row>
    <row r="6" spans="1:10" ht="3.75" customHeight="1" x14ac:dyDescent="0.3">
      <c r="A6" s="1"/>
      <c r="B6" s="1"/>
      <c r="C6" s="1"/>
      <c r="D6" s="1"/>
      <c r="E6" s="1"/>
      <c r="F6" s="1"/>
      <c r="G6" s="1"/>
      <c r="H6" s="1"/>
      <c r="I6" s="1"/>
      <c r="J6" s="1"/>
    </row>
    <row r="7" spans="1:10" x14ac:dyDescent="0.3">
      <c r="A7" s="50" t="s">
        <v>96</v>
      </c>
      <c r="B7" s="50"/>
      <c r="C7" s="50"/>
      <c r="D7" s="50"/>
      <c r="E7" s="50"/>
      <c r="F7" s="50"/>
      <c r="G7" s="50"/>
      <c r="H7" s="50"/>
      <c r="I7" s="50"/>
      <c r="J7" s="50"/>
    </row>
    <row r="8" spans="1:10" x14ac:dyDescent="0.3">
      <c r="A8" s="49" t="s">
        <v>97</v>
      </c>
      <c r="B8" s="49"/>
      <c r="C8" s="49"/>
      <c r="D8" s="49"/>
      <c r="E8" s="49"/>
      <c r="F8" s="49"/>
      <c r="G8" s="49"/>
      <c r="H8" s="52">
        <v>1848304272.5899999</v>
      </c>
      <c r="I8" s="52"/>
      <c r="J8" s="52"/>
    </row>
    <row r="9" spans="1:10" x14ac:dyDescent="0.3">
      <c r="A9" s="50" t="s">
        <v>98</v>
      </c>
      <c r="B9" s="50"/>
      <c r="C9" s="50"/>
      <c r="D9" s="50"/>
      <c r="E9" s="50"/>
      <c r="F9" s="50"/>
      <c r="G9" s="50"/>
      <c r="H9" s="52">
        <v>0</v>
      </c>
      <c r="I9" s="52"/>
      <c r="J9" s="52"/>
    </row>
    <row r="10" spans="1:10" x14ac:dyDescent="0.3">
      <c r="A10" s="15" t="s">
        <v>99</v>
      </c>
      <c r="B10" s="15"/>
      <c r="C10" s="15"/>
      <c r="D10" s="15"/>
      <c r="E10" s="15"/>
      <c r="F10" s="15"/>
      <c r="G10" s="15"/>
      <c r="H10" s="52">
        <v>0</v>
      </c>
      <c r="I10" s="52"/>
      <c r="J10" s="52"/>
    </row>
    <row r="11" spans="1:10" x14ac:dyDescent="0.3">
      <c r="A11" s="49" t="s">
        <v>100</v>
      </c>
      <c r="B11" s="49"/>
      <c r="C11" s="49"/>
      <c r="D11" s="49"/>
      <c r="E11" s="49"/>
      <c r="F11" s="49"/>
      <c r="G11" s="49"/>
      <c r="H11" s="58">
        <v>12645</v>
      </c>
      <c r="I11" s="58"/>
      <c r="J11" s="58"/>
    </row>
    <row r="12" spans="1:10" x14ac:dyDescent="0.3">
      <c r="A12" s="49" t="s">
        <v>101</v>
      </c>
      <c r="B12" s="49"/>
      <c r="C12" s="49"/>
      <c r="D12" s="49"/>
      <c r="E12" s="49"/>
      <c r="F12" s="49"/>
      <c r="G12" s="49"/>
      <c r="H12" s="58">
        <v>20029</v>
      </c>
      <c r="I12" s="58"/>
      <c r="J12" s="58"/>
    </row>
    <row r="13" spans="1:10" x14ac:dyDescent="0.3">
      <c r="A13" s="49" t="s">
        <v>102</v>
      </c>
      <c r="B13" s="49"/>
      <c r="C13" s="49"/>
      <c r="D13" s="49"/>
      <c r="E13" s="49"/>
      <c r="F13" s="49"/>
      <c r="G13" s="49"/>
      <c r="H13" s="52">
        <v>146168.78391379991</v>
      </c>
      <c r="I13" s="52"/>
      <c r="J13" s="52"/>
    </row>
    <row r="14" spans="1:10" x14ac:dyDescent="0.3">
      <c r="A14" s="49" t="s">
        <v>103</v>
      </c>
      <c r="B14" s="49"/>
      <c r="C14" s="49"/>
      <c r="D14" s="49"/>
      <c r="E14" s="49"/>
      <c r="F14" s="49"/>
      <c r="G14" s="49"/>
      <c r="H14" s="52">
        <v>92281.405591392482</v>
      </c>
      <c r="I14" s="52"/>
      <c r="J14" s="52"/>
    </row>
    <row r="15" spans="1:10" x14ac:dyDescent="0.3">
      <c r="A15" s="49" t="s">
        <v>104</v>
      </c>
      <c r="B15" s="49"/>
      <c r="C15" s="49"/>
      <c r="D15" s="49"/>
      <c r="E15" s="49"/>
      <c r="F15" s="49"/>
      <c r="G15" s="49"/>
      <c r="H15" s="53">
        <v>0.76709188679402063</v>
      </c>
      <c r="I15" s="53"/>
      <c r="J15" s="53"/>
    </row>
    <row r="16" spans="1:10" x14ac:dyDescent="0.3">
      <c r="A16" s="49" t="s">
        <v>105</v>
      </c>
      <c r="B16" s="49"/>
      <c r="C16" s="49"/>
      <c r="D16" s="49"/>
      <c r="E16" s="49"/>
      <c r="F16" s="49"/>
      <c r="G16" s="49"/>
      <c r="H16" s="53">
        <v>0.58246771711593937</v>
      </c>
      <c r="I16" s="53"/>
      <c r="J16" s="53"/>
    </row>
    <row r="17" spans="1:10" x14ac:dyDescent="0.3">
      <c r="A17" s="49" t="s">
        <v>106</v>
      </c>
      <c r="B17" s="49"/>
      <c r="C17" s="49"/>
      <c r="D17" s="49"/>
      <c r="E17" s="49"/>
      <c r="F17" s="49"/>
      <c r="G17" s="49"/>
      <c r="H17" s="57">
        <v>40.32172853538593</v>
      </c>
      <c r="I17" s="57"/>
      <c r="J17" s="57"/>
    </row>
    <row r="18" spans="1:10" x14ac:dyDescent="0.3">
      <c r="A18" s="49" t="s">
        <v>107</v>
      </c>
      <c r="B18" s="49"/>
      <c r="C18" s="49"/>
      <c r="D18" s="49"/>
      <c r="E18" s="49"/>
      <c r="F18" s="49"/>
      <c r="G18" s="49"/>
      <c r="H18" s="57">
        <v>219.09308924069006</v>
      </c>
      <c r="I18" s="57"/>
      <c r="J18" s="57"/>
    </row>
    <row r="19" spans="1:10" x14ac:dyDescent="0.3">
      <c r="A19" s="49" t="s">
        <v>108</v>
      </c>
      <c r="B19" s="49"/>
      <c r="C19" s="49"/>
      <c r="D19" s="49"/>
      <c r="E19" s="49"/>
      <c r="F19" s="49"/>
      <c r="G19" s="49"/>
      <c r="H19" s="57">
        <v>258.6970743828204</v>
      </c>
      <c r="I19" s="57"/>
      <c r="J19" s="57"/>
    </row>
    <row r="20" spans="1:10" x14ac:dyDescent="0.3">
      <c r="A20" s="49" t="s">
        <v>109</v>
      </c>
      <c r="B20" s="49"/>
      <c r="C20" s="49"/>
      <c r="D20" s="49"/>
      <c r="E20" s="49"/>
      <c r="F20" s="49"/>
      <c r="G20" s="49"/>
      <c r="H20" s="56">
        <v>116.41930806179728</v>
      </c>
      <c r="I20" s="56"/>
      <c r="J20" s="56"/>
    </row>
    <row r="21" spans="1:10" x14ac:dyDescent="0.3">
      <c r="A21" s="49" t="s">
        <v>110</v>
      </c>
      <c r="B21" s="49"/>
      <c r="C21" s="49"/>
      <c r="D21" s="49"/>
      <c r="E21" s="49"/>
      <c r="F21" s="49"/>
      <c r="G21" s="49"/>
      <c r="H21" s="56">
        <v>102.22523988966414</v>
      </c>
      <c r="I21" s="56"/>
      <c r="J21" s="56"/>
    </row>
    <row r="22" spans="1:10" x14ac:dyDescent="0.3">
      <c r="A22" s="49" t="s">
        <v>111</v>
      </c>
      <c r="B22" s="49"/>
      <c r="C22" s="49"/>
      <c r="D22" s="49"/>
      <c r="E22" s="49"/>
      <c r="F22" s="49"/>
      <c r="G22" s="49"/>
      <c r="H22" s="56">
        <v>85.210194848072149</v>
      </c>
      <c r="I22" s="56"/>
      <c r="J22" s="56"/>
    </row>
    <row r="23" spans="1:10" x14ac:dyDescent="0.3">
      <c r="A23" s="49" t="s">
        <v>112</v>
      </c>
      <c r="B23" s="49"/>
      <c r="C23" s="49"/>
      <c r="D23" s="49"/>
      <c r="E23" s="49"/>
      <c r="F23" s="49"/>
      <c r="G23" s="49"/>
      <c r="H23" s="56">
        <v>64.933915884137491</v>
      </c>
      <c r="I23" s="56"/>
      <c r="J23" s="56"/>
    </row>
    <row r="24" spans="1:10" x14ac:dyDescent="0.3">
      <c r="A24" s="49" t="s">
        <v>113</v>
      </c>
      <c r="B24" s="49"/>
      <c r="C24" s="49"/>
      <c r="D24" s="49"/>
      <c r="E24" s="49"/>
      <c r="F24" s="49"/>
      <c r="G24" s="49"/>
      <c r="H24" s="56">
        <v>99.716323331829742</v>
      </c>
      <c r="I24" s="56"/>
      <c r="J24" s="56"/>
    </row>
    <row r="25" spans="1:10" x14ac:dyDescent="0.3">
      <c r="A25" s="49" t="s">
        <v>114</v>
      </c>
      <c r="B25" s="49"/>
      <c r="C25" s="49"/>
      <c r="D25" s="49"/>
      <c r="E25" s="49"/>
      <c r="F25" s="49"/>
      <c r="G25" s="49"/>
      <c r="H25" s="42">
        <v>0.33875476499474039</v>
      </c>
      <c r="I25" s="42"/>
      <c r="J25" s="42"/>
    </row>
    <row r="26" spans="1:10" x14ac:dyDescent="0.3">
      <c r="A26" s="49" t="s">
        <v>668</v>
      </c>
      <c r="B26" s="49"/>
      <c r="C26" s="49"/>
      <c r="D26" s="49"/>
      <c r="E26" s="49"/>
      <c r="F26" s="49"/>
      <c r="G26" s="49"/>
      <c r="H26" s="55">
        <v>0.66124523500525956</v>
      </c>
      <c r="I26" s="55"/>
      <c r="J26" s="55"/>
    </row>
    <row r="27" spans="1:10" x14ac:dyDescent="0.3">
      <c r="A27" s="49" t="s">
        <v>115</v>
      </c>
      <c r="B27" s="49"/>
      <c r="C27" s="49"/>
      <c r="D27" s="49"/>
      <c r="E27" s="49"/>
      <c r="F27" s="49"/>
      <c r="G27" s="49"/>
      <c r="H27" s="55">
        <v>1.6017221382575324E-2</v>
      </c>
      <c r="I27" s="55"/>
      <c r="J27" s="55"/>
    </row>
    <row r="28" spans="1:10" x14ac:dyDescent="0.3">
      <c r="A28" s="49" t="s">
        <v>116</v>
      </c>
      <c r="B28" s="49"/>
      <c r="C28" s="49"/>
      <c r="D28" s="49"/>
      <c r="E28" s="49"/>
      <c r="F28" s="49"/>
      <c r="G28" s="49"/>
      <c r="H28" s="55">
        <v>1.609463716702152E-2</v>
      </c>
      <c r="I28" s="55"/>
      <c r="J28" s="55"/>
    </row>
    <row r="29" spans="1:10" x14ac:dyDescent="0.3">
      <c r="A29" s="49" t="s">
        <v>117</v>
      </c>
      <c r="B29" s="49"/>
      <c r="C29" s="49"/>
      <c r="D29" s="49"/>
      <c r="E29" s="49"/>
      <c r="F29" s="49"/>
      <c r="G29" s="49"/>
      <c r="H29" s="55">
        <v>1.5977561413053204E-2</v>
      </c>
      <c r="I29" s="55"/>
      <c r="J29" s="55"/>
    </row>
    <row r="30" spans="1:10" ht="3.75" customHeight="1" x14ac:dyDescent="0.3">
      <c r="A30" s="1"/>
      <c r="B30" s="1"/>
      <c r="C30" s="1"/>
      <c r="D30" s="1"/>
      <c r="E30" s="1"/>
      <c r="F30" s="1"/>
      <c r="G30" s="1"/>
      <c r="H30" s="1"/>
      <c r="I30" s="1"/>
      <c r="J30" s="1"/>
    </row>
    <row r="31" spans="1:10" x14ac:dyDescent="0.3">
      <c r="A31" s="38" t="s">
        <v>118</v>
      </c>
      <c r="B31" s="39"/>
      <c r="C31" s="39"/>
      <c r="D31" s="39"/>
      <c r="E31" s="39"/>
      <c r="F31" s="39"/>
      <c r="G31" s="39"/>
      <c r="H31" s="39"/>
      <c r="I31" s="39"/>
      <c r="J31" s="40"/>
    </row>
    <row r="32" spans="1:10" ht="3.75" customHeight="1" x14ac:dyDescent="0.3">
      <c r="A32" s="1"/>
      <c r="B32" s="1"/>
      <c r="C32" s="1"/>
      <c r="D32" s="1"/>
      <c r="E32" s="1"/>
      <c r="F32" s="1"/>
      <c r="G32" s="1"/>
      <c r="H32" s="1"/>
      <c r="I32" s="1"/>
      <c r="J32" s="1"/>
    </row>
    <row r="33" spans="1:10" x14ac:dyDescent="0.3">
      <c r="A33" s="49" t="s">
        <v>119</v>
      </c>
      <c r="B33" s="49"/>
      <c r="C33" s="49"/>
      <c r="D33" s="49"/>
      <c r="E33" s="49"/>
      <c r="F33" s="49"/>
      <c r="G33" s="49"/>
      <c r="H33" s="41">
        <v>29939144.760000002</v>
      </c>
      <c r="I33" s="41"/>
      <c r="J33" s="41"/>
    </row>
    <row r="34" spans="1:10" ht="3.75" customHeight="1" x14ac:dyDescent="0.3">
      <c r="A34" s="12"/>
      <c r="B34" s="12"/>
      <c r="C34" s="12"/>
      <c r="D34" s="12"/>
      <c r="E34" s="12"/>
      <c r="F34" s="12"/>
      <c r="G34" s="12"/>
      <c r="H34" s="12"/>
      <c r="I34" s="12"/>
      <c r="J34" s="12"/>
    </row>
    <row r="35" spans="1:10" x14ac:dyDescent="0.3">
      <c r="A35" s="31" t="s">
        <v>38</v>
      </c>
      <c r="B35" s="31"/>
      <c r="C35" s="31"/>
      <c r="D35" s="31"/>
      <c r="E35" s="31"/>
      <c r="F35" s="31"/>
      <c r="G35" s="31"/>
      <c r="H35" s="31"/>
      <c r="I35" s="31"/>
      <c r="J35" s="31"/>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5" sqref="A5:J30"/>
    </sheetView>
  </sheetViews>
  <sheetFormatPr defaultRowHeight="14" x14ac:dyDescent="0.3"/>
  <cols>
    <col min="1" max="14" width="11.83203125" customWidth="1"/>
  </cols>
  <sheetData>
    <row r="1" spans="1:14" ht="44.25" customHeight="1" x14ac:dyDescent="0.3">
      <c r="C1" s="36" t="s">
        <v>8</v>
      </c>
      <c r="D1" s="36"/>
      <c r="E1" s="36"/>
      <c r="F1" s="36"/>
      <c r="G1" s="36"/>
      <c r="H1" s="36"/>
      <c r="I1" s="36"/>
      <c r="J1" s="36"/>
      <c r="K1" s="36"/>
      <c r="L1" s="36"/>
      <c r="M1" s="36"/>
      <c r="N1" s="36"/>
    </row>
    <row r="2" spans="1:14" ht="3.75" customHeight="1" x14ac:dyDescent="0.3"/>
    <row r="3" spans="1:14" ht="15.5" x14ac:dyDescent="0.3">
      <c r="A3" s="37" t="s">
        <v>94</v>
      </c>
      <c r="B3" s="37"/>
      <c r="C3" s="37"/>
      <c r="D3" s="37"/>
      <c r="E3" s="37"/>
      <c r="F3" s="37"/>
      <c r="G3" s="37"/>
      <c r="H3" s="37"/>
      <c r="I3" s="37"/>
      <c r="J3" s="37"/>
      <c r="K3" s="37"/>
      <c r="L3" s="37"/>
      <c r="M3" s="37"/>
      <c r="N3" s="37"/>
    </row>
    <row r="4" spans="1:14" ht="3.75" customHeight="1" x14ac:dyDescent="0.3">
      <c r="A4" s="1"/>
      <c r="B4" s="1"/>
      <c r="C4" s="1"/>
      <c r="D4" s="1"/>
      <c r="E4" s="1"/>
      <c r="F4" s="1"/>
      <c r="G4" s="1"/>
      <c r="H4" s="1"/>
      <c r="I4" s="1"/>
      <c r="J4" s="1"/>
      <c r="K4" s="1"/>
      <c r="L4" s="1"/>
      <c r="M4" s="1"/>
      <c r="N4" s="1"/>
    </row>
    <row r="5" spans="1:14" ht="15" customHeight="1" x14ac:dyDescent="0.3">
      <c r="A5" s="38" t="s">
        <v>120</v>
      </c>
      <c r="B5" s="39"/>
      <c r="C5" s="39"/>
      <c r="D5" s="39"/>
      <c r="E5" s="39"/>
      <c r="F5" s="39"/>
      <c r="G5" s="39"/>
      <c r="H5" s="39"/>
      <c r="I5" s="39"/>
      <c r="J5" s="39"/>
      <c r="K5" s="39"/>
      <c r="L5" s="39"/>
      <c r="M5" s="39"/>
      <c r="N5" s="40"/>
    </row>
    <row r="6" spans="1:14" ht="3.75" customHeight="1" x14ac:dyDescent="0.3">
      <c r="A6" s="2"/>
      <c r="B6" s="2"/>
      <c r="C6" s="2"/>
      <c r="D6" s="2"/>
      <c r="E6" s="6"/>
      <c r="F6" s="6"/>
      <c r="G6" s="2"/>
      <c r="H6" s="2"/>
      <c r="I6" s="2"/>
      <c r="J6" s="2"/>
      <c r="K6" s="2"/>
      <c r="L6" s="7"/>
      <c r="M6" s="7"/>
      <c r="N6" s="7"/>
    </row>
    <row r="7" spans="1:14" ht="23" x14ac:dyDescent="0.3">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3" x14ac:dyDescent="0.3">
      <c r="A8" s="18" t="s">
        <v>678</v>
      </c>
      <c r="B8" s="19" t="s">
        <v>679</v>
      </c>
      <c r="C8" s="18" t="s">
        <v>680</v>
      </c>
      <c r="D8" s="18" t="s">
        <v>681</v>
      </c>
      <c r="E8" s="21" t="s">
        <v>173</v>
      </c>
      <c r="F8" s="21" t="s">
        <v>690</v>
      </c>
      <c r="G8" s="18" t="s">
        <v>705</v>
      </c>
      <c r="H8" s="18" t="s">
        <v>682</v>
      </c>
      <c r="I8" s="18" t="s">
        <v>683</v>
      </c>
      <c r="J8" s="18" t="s">
        <v>682</v>
      </c>
      <c r="K8" s="18" t="s">
        <v>677</v>
      </c>
      <c r="L8" s="23">
        <v>7000000</v>
      </c>
      <c r="M8" s="23">
        <v>6768790</v>
      </c>
      <c r="N8" s="23">
        <v>7000692.7381999996</v>
      </c>
    </row>
    <row r="9" spans="1:14" ht="14.25" customHeight="1" x14ac:dyDescent="0.3">
      <c r="A9" s="18" t="s">
        <v>706</v>
      </c>
      <c r="B9" s="19" t="s">
        <v>706</v>
      </c>
      <c r="C9" s="18" t="s">
        <v>706</v>
      </c>
      <c r="D9" s="18" t="s">
        <v>706</v>
      </c>
      <c r="E9" s="21" t="s">
        <v>706</v>
      </c>
      <c r="F9" s="21" t="s">
        <v>706</v>
      </c>
      <c r="G9" s="18" t="s">
        <v>706</v>
      </c>
      <c r="H9" s="18" t="s">
        <v>706</v>
      </c>
      <c r="I9" s="18" t="s">
        <v>706</v>
      </c>
      <c r="J9" s="18" t="s">
        <v>706</v>
      </c>
      <c r="K9" s="18" t="s">
        <v>706</v>
      </c>
      <c r="L9" s="23" t="s">
        <v>706</v>
      </c>
      <c r="M9" s="23" t="s">
        <v>706</v>
      </c>
      <c r="N9" s="23" t="s">
        <v>706</v>
      </c>
    </row>
    <row r="10" spans="1:14" ht="14.25" customHeight="1" x14ac:dyDescent="0.3">
      <c r="A10" s="18" t="s">
        <v>706</v>
      </c>
      <c r="B10" s="19" t="s">
        <v>706</v>
      </c>
      <c r="C10" s="18" t="s">
        <v>706</v>
      </c>
      <c r="D10" s="18" t="s">
        <v>706</v>
      </c>
      <c r="E10" s="21" t="s">
        <v>706</v>
      </c>
      <c r="F10" s="21" t="s">
        <v>706</v>
      </c>
      <c r="G10" s="18" t="s">
        <v>706</v>
      </c>
      <c r="H10" s="18" t="s">
        <v>706</v>
      </c>
      <c r="I10" s="18" t="s">
        <v>706</v>
      </c>
      <c r="J10" s="18" t="s">
        <v>706</v>
      </c>
      <c r="K10" s="18" t="s">
        <v>706</v>
      </c>
      <c r="L10" s="23" t="s">
        <v>706</v>
      </c>
      <c r="M10" s="23" t="s">
        <v>706</v>
      </c>
      <c r="N10" s="23" t="s">
        <v>706</v>
      </c>
    </row>
    <row r="11" spans="1:14" x14ac:dyDescent="0.3">
      <c r="A11" s="18" t="s">
        <v>706</v>
      </c>
      <c r="B11" s="19" t="s">
        <v>706</v>
      </c>
      <c r="C11" s="18" t="s">
        <v>706</v>
      </c>
      <c r="D11" s="18" t="s">
        <v>706</v>
      </c>
      <c r="E11" s="21" t="s">
        <v>706</v>
      </c>
      <c r="F11" s="21" t="s">
        <v>706</v>
      </c>
      <c r="G11" s="18" t="s">
        <v>706</v>
      </c>
      <c r="H11" s="18" t="s">
        <v>706</v>
      </c>
      <c r="I11" s="18" t="s">
        <v>706</v>
      </c>
      <c r="J11" s="18" t="s">
        <v>706</v>
      </c>
      <c r="K11" s="18" t="s">
        <v>706</v>
      </c>
      <c r="L11" s="23" t="s">
        <v>706</v>
      </c>
      <c r="M11" s="23" t="s">
        <v>706</v>
      </c>
      <c r="N11" s="23" t="s">
        <v>706</v>
      </c>
    </row>
    <row r="12" spans="1:14" ht="3.75" customHeight="1" x14ac:dyDescent="0.3">
      <c r="A12" s="1"/>
      <c r="B12" s="1"/>
      <c r="C12" s="1"/>
      <c r="D12" s="1"/>
      <c r="E12" s="1"/>
      <c r="F12" s="1"/>
      <c r="G12" s="1"/>
      <c r="H12" s="1"/>
      <c r="I12" s="1"/>
      <c r="J12" s="1"/>
      <c r="K12" s="1"/>
      <c r="L12" s="1"/>
      <c r="M12" s="1"/>
      <c r="N12" s="1"/>
    </row>
    <row r="13" spans="1:14" x14ac:dyDescent="0.3">
      <c r="A13" s="38" t="s">
        <v>121</v>
      </c>
      <c r="B13" s="39"/>
      <c r="C13" s="39"/>
      <c r="D13" s="39"/>
      <c r="E13" s="39"/>
      <c r="F13" s="39"/>
      <c r="G13" s="39"/>
      <c r="H13" s="39"/>
      <c r="I13" s="39"/>
      <c r="J13" s="39"/>
      <c r="K13" s="39"/>
      <c r="L13" s="39"/>
      <c r="M13" s="39"/>
      <c r="N13" s="40"/>
    </row>
    <row r="14" spans="1:14" ht="3.75" customHeight="1" x14ac:dyDescent="0.3">
      <c r="A14" s="1"/>
      <c r="B14" s="1"/>
      <c r="C14" s="1"/>
      <c r="D14" s="1"/>
      <c r="E14" s="1"/>
      <c r="F14" s="1"/>
      <c r="G14" s="1"/>
      <c r="H14" s="1"/>
      <c r="I14" s="1"/>
      <c r="J14" s="1"/>
      <c r="K14" s="1"/>
      <c r="L14" s="1"/>
      <c r="M14" s="1"/>
      <c r="N14" s="1"/>
    </row>
    <row r="15" spans="1:14" x14ac:dyDescent="0.3">
      <c r="A15" s="49" t="s">
        <v>122</v>
      </c>
      <c r="B15" s="49"/>
      <c r="C15" s="49"/>
      <c r="D15" s="49"/>
      <c r="E15" s="49"/>
      <c r="F15" s="49"/>
      <c r="G15" s="49"/>
      <c r="H15" s="49"/>
      <c r="I15" s="49"/>
      <c r="J15" s="49"/>
      <c r="K15" s="49"/>
      <c r="L15" s="49"/>
      <c r="M15" s="49"/>
      <c r="N15" s="49"/>
    </row>
    <row r="16" spans="1:14" ht="3.75" customHeight="1" x14ac:dyDescent="0.3">
      <c r="A16" s="12"/>
      <c r="B16" s="12"/>
      <c r="C16" s="12"/>
      <c r="D16" s="12"/>
      <c r="E16" s="12"/>
      <c r="F16" s="12"/>
      <c r="G16" s="12"/>
      <c r="H16" s="12"/>
      <c r="I16" s="12"/>
      <c r="J16" s="12"/>
      <c r="K16" s="12"/>
      <c r="L16" s="12"/>
      <c r="M16" s="12"/>
      <c r="N16" s="12"/>
    </row>
    <row r="17" spans="1:14" x14ac:dyDescent="0.3">
      <c r="A17" s="31" t="s">
        <v>38</v>
      </c>
      <c r="B17" s="31"/>
      <c r="C17" s="31"/>
      <c r="D17" s="31"/>
      <c r="E17" s="31"/>
      <c r="F17" s="31"/>
      <c r="G17" s="31"/>
      <c r="H17" s="31"/>
      <c r="I17" s="31"/>
      <c r="J17" s="31"/>
      <c r="K17" s="31"/>
      <c r="L17" s="31"/>
      <c r="M17" s="31"/>
      <c r="N17" s="31"/>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47"/>
  <sheetViews>
    <sheetView showGridLines="0" topLeftCell="A10"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131</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54" t="s">
        <v>174</v>
      </c>
      <c r="B8" s="54"/>
      <c r="C8" s="52">
        <v>600042845.73000002</v>
      </c>
      <c r="D8" s="52"/>
      <c r="E8" s="53">
        <v>0.32464505689269946</v>
      </c>
      <c r="F8" s="53"/>
      <c r="G8" s="58">
        <v>6299</v>
      </c>
      <c r="H8" s="58"/>
      <c r="I8" s="53">
        <v>0.31449398372360077</v>
      </c>
      <c r="J8" s="53"/>
    </row>
    <row r="9" spans="1:10" x14ac:dyDescent="0.3">
      <c r="A9" s="54" t="s">
        <v>175</v>
      </c>
      <c r="B9" s="54"/>
      <c r="C9" s="52">
        <v>33676929.289999999</v>
      </c>
      <c r="D9" s="52"/>
      <c r="E9" s="53">
        <v>1.8220446594980299E-2</v>
      </c>
      <c r="F9" s="53"/>
      <c r="G9" s="58">
        <v>290</v>
      </c>
      <c r="H9" s="58"/>
      <c r="I9" s="53">
        <v>1.4479005442108943E-2</v>
      </c>
      <c r="J9" s="53"/>
    </row>
    <row r="10" spans="1:10" x14ac:dyDescent="0.3">
      <c r="A10" s="54" t="s">
        <v>176</v>
      </c>
      <c r="B10" s="54"/>
      <c r="C10" s="52">
        <v>79301338.650000006</v>
      </c>
      <c r="D10" s="52"/>
      <c r="E10" s="53">
        <v>4.2904915508784856E-2</v>
      </c>
      <c r="F10" s="53"/>
      <c r="G10" s="58">
        <v>742</v>
      </c>
      <c r="H10" s="58"/>
      <c r="I10" s="53">
        <v>3.7046282889809774E-2</v>
      </c>
      <c r="J10" s="53"/>
    </row>
    <row r="11" spans="1:10" x14ac:dyDescent="0.3">
      <c r="A11" s="54" t="s">
        <v>177</v>
      </c>
      <c r="B11" s="54"/>
      <c r="C11" s="52">
        <v>62738295.020000003</v>
      </c>
      <c r="D11" s="52"/>
      <c r="E11" s="53">
        <v>3.394370502216381E-2</v>
      </c>
      <c r="F11" s="53"/>
      <c r="G11" s="58">
        <v>710</v>
      </c>
      <c r="H11" s="58"/>
      <c r="I11" s="53">
        <v>3.5448599530680511E-2</v>
      </c>
      <c r="J11" s="53"/>
    </row>
    <row r="12" spans="1:10" x14ac:dyDescent="0.3">
      <c r="A12" s="54" t="s">
        <v>178</v>
      </c>
      <c r="B12" s="54"/>
      <c r="C12" s="52">
        <v>46010777.159999996</v>
      </c>
      <c r="D12" s="52"/>
      <c r="E12" s="53">
        <v>2.4893507980439721E-2</v>
      </c>
      <c r="F12" s="53"/>
      <c r="G12" s="58">
        <v>573</v>
      </c>
      <c r="H12" s="58"/>
      <c r="I12" s="53">
        <v>2.8608517649408357E-2</v>
      </c>
      <c r="J12" s="53"/>
    </row>
    <row r="13" spans="1:10" x14ac:dyDescent="0.3">
      <c r="A13" s="54" t="s">
        <v>179</v>
      </c>
      <c r="B13" s="54"/>
      <c r="C13" s="52">
        <v>207645512.78999999</v>
      </c>
      <c r="D13" s="52"/>
      <c r="E13" s="53">
        <v>0.1123437931023281</v>
      </c>
      <c r="F13" s="53"/>
      <c r="G13" s="58">
        <v>2476</v>
      </c>
      <c r="H13" s="58"/>
      <c r="I13" s="53">
        <v>0.12362074991262668</v>
      </c>
      <c r="J13" s="53"/>
    </row>
    <row r="14" spans="1:10" x14ac:dyDescent="0.3">
      <c r="A14" s="54" t="s">
        <v>180</v>
      </c>
      <c r="B14" s="54"/>
      <c r="C14" s="52">
        <v>4343367.8099999996</v>
      </c>
      <c r="D14" s="52"/>
      <c r="E14" s="53">
        <v>2.3499203428847277E-3</v>
      </c>
      <c r="F14" s="53"/>
      <c r="G14" s="58">
        <v>62</v>
      </c>
      <c r="H14" s="58"/>
      <c r="I14" s="53">
        <v>3.0955115083129464E-3</v>
      </c>
      <c r="J14" s="53"/>
    </row>
    <row r="15" spans="1:10" x14ac:dyDescent="0.3">
      <c r="A15" s="54" t="s">
        <v>181</v>
      </c>
      <c r="B15" s="54"/>
      <c r="C15" s="52">
        <v>17281371.460000001</v>
      </c>
      <c r="D15" s="52"/>
      <c r="E15" s="53">
        <v>9.3498520326330721E-3</v>
      </c>
      <c r="F15" s="53"/>
      <c r="G15" s="58">
        <v>202</v>
      </c>
      <c r="H15" s="58"/>
      <c r="I15" s="53">
        <v>1.008537620450347E-2</v>
      </c>
      <c r="J15" s="53"/>
    </row>
    <row r="16" spans="1:10" x14ac:dyDescent="0.3">
      <c r="A16" s="54" t="s">
        <v>182</v>
      </c>
      <c r="B16" s="54"/>
      <c r="C16" s="52">
        <v>331826665.39999998</v>
      </c>
      <c r="D16" s="52"/>
      <c r="E16" s="53">
        <v>0.17953032426582904</v>
      </c>
      <c r="F16" s="53"/>
      <c r="G16" s="58">
        <v>3548</v>
      </c>
      <c r="H16" s="58"/>
      <c r="I16" s="53">
        <v>0.177143142443457</v>
      </c>
      <c r="J16" s="53"/>
    </row>
    <row r="17" spans="1:10" x14ac:dyDescent="0.3">
      <c r="A17" s="54" t="s">
        <v>183</v>
      </c>
      <c r="B17" s="54"/>
      <c r="C17" s="52">
        <v>277301212.94999999</v>
      </c>
      <c r="D17" s="52"/>
      <c r="E17" s="53">
        <v>0.15003006651140946</v>
      </c>
      <c r="F17" s="53"/>
      <c r="G17" s="58">
        <v>2843</v>
      </c>
      <c r="H17" s="58"/>
      <c r="I17" s="53">
        <v>0.14194418093764041</v>
      </c>
      <c r="J17" s="53"/>
    </row>
    <row r="18" spans="1:10" x14ac:dyDescent="0.3">
      <c r="A18" s="54" t="s">
        <v>184</v>
      </c>
      <c r="B18" s="54"/>
      <c r="C18" s="52">
        <v>188135956.33000001</v>
      </c>
      <c r="D18" s="52"/>
      <c r="E18" s="53">
        <v>0.10178841174584748</v>
      </c>
      <c r="F18" s="53"/>
      <c r="G18" s="58">
        <v>2284</v>
      </c>
      <c r="H18" s="58"/>
      <c r="I18" s="53">
        <v>0.11403464975785112</v>
      </c>
      <c r="J18" s="53"/>
    </row>
    <row r="19" spans="1:10" x14ac:dyDescent="0.3">
      <c r="A19" s="60" t="s">
        <v>172</v>
      </c>
      <c r="B19" s="60"/>
      <c r="C19" s="61">
        <f>SUM(C8:D18)</f>
        <v>1848304272.5899999</v>
      </c>
      <c r="D19" s="61"/>
      <c r="E19" s="65">
        <f t="shared" ref="E19" si="0">SUM(E8:F18)</f>
        <v>1</v>
      </c>
      <c r="F19" s="65"/>
      <c r="G19" s="63">
        <f t="shared" ref="G19" si="1">SUM(G8:H18)</f>
        <v>20029</v>
      </c>
      <c r="H19" s="63"/>
      <c r="I19" s="65">
        <f t="shared" ref="I19" si="2">SUM(I8:J18)</f>
        <v>1</v>
      </c>
      <c r="J19" s="65"/>
    </row>
    <row r="20" spans="1:10" ht="3.75" customHeight="1" x14ac:dyDescent="0.3">
      <c r="A20" s="1"/>
      <c r="B20" s="1"/>
      <c r="C20" s="1"/>
      <c r="D20" s="1"/>
      <c r="E20" s="1"/>
      <c r="F20" s="1"/>
      <c r="G20" s="1"/>
      <c r="H20" s="1"/>
      <c r="I20" s="1"/>
      <c r="J20" s="1"/>
    </row>
    <row r="21" spans="1:10" x14ac:dyDescent="0.3">
      <c r="A21" s="38" t="s">
        <v>132</v>
      </c>
      <c r="B21" s="39"/>
      <c r="C21" s="39"/>
      <c r="D21" s="39"/>
      <c r="E21" s="39"/>
      <c r="F21" s="39"/>
      <c r="G21" s="39"/>
      <c r="H21" s="39"/>
      <c r="I21" s="39"/>
      <c r="J21" s="40"/>
    </row>
    <row r="22" spans="1:10" ht="3.75" customHeight="1" x14ac:dyDescent="0.3">
      <c r="A22" s="1"/>
      <c r="B22" s="1"/>
      <c r="C22" s="1"/>
      <c r="D22" s="1"/>
      <c r="E22" s="1"/>
      <c r="F22" s="1"/>
      <c r="G22" s="1"/>
      <c r="H22" s="1"/>
      <c r="I22" s="1"/>
      <c r="J22" s="1"/>
    </row>
    <row r="23" spans="1:10" x14ac:dyDescent="0.3">
      <c r="A23" s="16"/>
      <c r="B23" s="16"/>
      <c r="C23" s="64" t="s">
        <v>133</v>
      </c>
      <c r="D23" s="64"/>
      <c r="E23" s="64" t="s">
        <v>134</v>
      </c>
      <c r="F23" s="64"/>
      <c r="G23" s="64" t="s">
        <v>135</v>
      </c>
      <c r="H23" s="64"/>
      <c r="I23" s="64" t="s">
        <v>136</v>
      </c>
      <c r="J23" s="64"/>
    </row>
    <row r="24" spans="1:10" x14ac:dyDescent="0.3">
      <c r="A24" s="54" t="s">
        <v>185</v>
      </c>
      <c r="B24" s="54"/>
      <c r="C24" s="52">
        <v>205609254.34999999</v>
      </c>
      <c r="D24" s="52"/>
      <c r="E24" s="53">
        <v>0.11124210304501593</v>
      </c>
      <c r="F24" s="53"/>
      <c r="G24" s="58">
        <v>1542</v>
      </c>
      <c r="H24" s="58"/>
      <c r="I24" s="53">
        <v>7.6988366868041336E-2</v>
      </c>
      <c r="J24" s="53"/>
    </row>
    <row r="25" spans="1:10" x14ac:dyDescent="0.3">
      <c r="A25" s="54" t="s">
        <v>186</v>
      </c>
      <c r="B25" s="54"/>
      <c r="C25" s="52">
        <v>563064340.44000006</v>
      </c>
      <c r="D25" s="52"/>
      <c r="E25" s="59">
        <v>0.3046383373074103</v>
      </c>
      <c r="F25" s="59"/>
      <c r="G25" s="58">
        <v>4632</v>
      </c>
      <c r="H25" s="58"/>
      <c r="I25" s="59">
        <v>0.23126466623396075</v>
      </c>
      <c r="J25" s="59"/>
    </row>
    <row r="26" spans="1:10" x14ac:dyDescent="0.3">
      <c r="A26" s="54" t="s">
        <v>187</v>
      </c>
      <c r="B26" s="54"/>
      <c r="C26" s="52">
        <v>333390075.44999999</v>
      </c>
      <c r="D26" s="52"/>
      <c r="E26" s="59">
        <v>0.18037618610426392</v>
      </c>
      <c r="F26" s="59"/>
      <c r="G26" s="58">
        <v>3090</v>
      </c>
      <c r="H26" s="58"/>
      <c r="I26" s="59">
        <v>0.15427629936591941</v>
      </c>
      <c r="J26" s="59"/>
    </row>
    <row r="27" spans="1:10" x14ac:dyDescent="0.3">
      <c r="A27" s="54" t="s">
        <v>188</v>
      </c>
      <c r="B27" s="54"/>
      <c r="C27" s="52">
        <v>113607546.14</v>
      </c>
      <c r="D27" s="52"/>
      <c r="E27" s="59">
        <v>6.1465824553228736E-2</v>
      </c>
      <c r="F27" s="59"/>
      <c r="G27" s="58">
        <v>1135</v>
      </c>
      <c r="H27" s="58"/>
      <c r="I27" s="59">
        <v>5.6667831644116033E-2</v>
      </c>
      <c r="J27" s="59"/>
    </row>
    <row r="28" spans="1:10" x14ac:dyDescent="0.3">
      <c r="A28" s="54" t="s">
        <v>189</v>
      </c>
      <c r="B28" s="54"/>
      <c r="C28" s="52">
        <v>110007464.78</v>
      </c>
      <c r="D28" s="52"/>
      <c r="E28" s="59">
        <v>5.9518049279758609E-2</v>
      </c>
      <c r="F28" s="59"/>
      <c r="G28" s="58">
        <v>1099</v>
      </c>
      <c r="H28" s="58"/>
      <c r="I28" s="59">
        <v>5.4870437865095614E-2</v>
      </c>
      <c r="J28" s="59"/>
    </row>
    <row r="29" spans="1:10" x14ac:dyDescent="0.3">
      <c r="A29" s="54" t="s">
        <v>190</v>
      </c>
      <c r="B29" s="54"/>
      <c r="C29" s="52">
        <v>189377323.03999999</v>
      </c>
      <c r="D29" s="52"/>
      <c r="E29" s="59">
        <v>0.10246003639575453</v>
      </c>
      <c r="F29" s="59"/>
      <c r="G29" s="58">
        <v>2624</v>
      </c>
      <c r="H29" s="58"/>
      <c r="I29" s="59">
        <v>0.13101003544859954</v>
      </c>
      <c r="J29" s="59"/>
    </row>
    <row r="30" spans="1:10" x14ac:dyDescent="0.3">
      <c r="A30" s="54" t="s">
        <v>191</v>
      </c>
      <c r="B30" s="54"/>
      <c r="C30" s="52">
        <v>154323010.41</v>
      </c>
      <c r="D30" s="52"/>
      <c r="E30" s="59">
        <v>8.3494375194918299E-2</v>
      </c>
      <c r="F30" s="59"/>
      <c r="G30" s="58">
        <v>2507</v>
      </c>
      <c r="H30" s="58"/>
      <c r="I30" s="59">
        <v>0.12516850566678317</v>
      </c>
      <c r="J30" s="59"/>
    </row>
    <row r="31" spans="1:10" x14ac:dyDescent="0.3">
      <c r="A31" s="54" t="s">
        <v>192</v>
      </c>
      <c r="B31" s="54"/>
      <c r="C31" s="52">
        <v>80320740.019999996</v>
      </c>
      <c r="D31" s="52"/>
      <c r="E31" s="59">
        <v>4.3456448816973081E-2</v>
      </c>
      <c r="F31" s="59"/>
      <c r="G31" s="58">
        <v>1569</v>
      </c>
      <c r="H31" s="58"/>
      <c r="I31" s="59">
        <v>7.8336412202306652E-2</v>
      </c>
      <c r="J31" s="59"/>
    </row>
    <row r="32" spans="1:10" x14ac:dyDescent="0.3">
      <c r="A32" s="54" t="s">
        <v>193</v>
      </c>
      <c r="B32" s="54"/>
      <c r="C32" s="52">
        <v>66757799.740000002</v>
      </c>
      <c r="D32" s="52"/>
      <c r="E32" s="59">
        <v>3.6118403625423283E-2</v>
      </c>
      <c r="F32" s="59"/>
      <c r="G32" s="58">
        <v>1164</v>
      </c>
      <c r="H32" s="58"/>
      <c r="I32" s="59">
        <v>5.8115732188326927E-2</v>
      </c>
      <c r="J32" s="59"/>
    </row>
    <row r="33" spans="1:10" x14ac:dyDescent="0.3">
      <c r="A33" s="54" t="s">
        <v>194</v>
      </c>
      <c r="B33" s="54"/>
      <c r="C33" s="52">
        <v>31846718.219999999</v>
      </c>
      <c r="D33" s="52"/>
      <c r="E33" s="59">
        <v>1.723023567725334E-2</v>
      </c>
      <c r="F33" s="59"/>
      <c r="G33" s="58">
        <v>667</v>
      </c>
      <c r="H33" s="58"/>
      <c r="I33" s="59">
        <v>3.3301712516850566E-2</v>
      </c>
      <c r="J33" s="59"/>
    </row>
    <row r="34" spans="1:10" x14ac:dyDescent="0.3">
      <c r="A34" s="54" t="s">
        <v>195</v>
      </c>
      <c r="B34" s="54"/>
      <c r="C34" s="52">
        <v>0</v>
      </c>
      <c r="D34" s="52"/>
      <c r="E34" s="59">
        <v>0</v>
      </c>
      <c r="F34" s="59"/>
      <c r="G34" s="58">
        <v>0</v>
      </c>
      <c r="H34" s="58"/>
      <c r="I34" s="59">
        <v>0</v>
      </c>
      <c r="J34" s="59"/>
    </row>
    <row r="35" spans="1:10" x14ac:dyDescent="0.3">
      <c r="A35" s="54" t="s">
        <v>196</v>
      </c>
      <c r="B35" s="54"/>
      <c r="C35" s="52">
        <v>0</v>
      </c>
      <c r="D35" s="52"/>
      <c r="E35" s="59">
        <v>0</v>
      </c>
      <c r="F35" s="59"/>
      <c r="G35" s="58">
        <v>0</v>
      </c>
      <c r="H35" s="58"/>
      <c r="I35" s="59">
        <v>0</v>
      </c>
      <c r="J35" s="59"/>
    </row>
    <row r="36" spans="1:10" x14ac:dyDescent="0.3">
      <c r="A36" s="54" t="s">
        <v>197</v>
      </c>
      <c r="B36" s="54"/>
      <c r="C36" s="52">
        <v>0</v>
      </c>
      <c r="D36" s="52"/>
      <c r="E36" s="59">
        <v>0</v>
      </c>
      <c r="F36" s="59"/>
      <c r="G36" s="58">
        <v>0</v>
      </c>
      <c r="H36" s="58"/>
      <c r="I36" s="59">
        <v>0</v>
      </c>
      <c r="J36" s="59"/>
    </row>
    <row r="37" spans="1:10" x14ac:dyDescent="0.3">
      <c r="A37" s="54" t="s">
        <v>198</v>
      </c>
      <c r="B37" s="54"/>
      <c r="C37" s="52">
        <v>0</v>
      </c>
      <c r="D37" s="52"/>
      <c r="E37" s="59">
        <v>0</v>
      </c>
      <c r="F37" s="59"/>
      <c r="G37" s="58">
        <v>0</v>
      </c>
      <c r="H37" s="58"/>
      <c r="I37" s="59">
        <v>0</v>
      </c>
      <c r="J37" s="59"/>
    </row>
    <row r="38" spans="1:10" x14ac:dyDescent="0.3">
      <c r="A38" s="54" t="s">
        <v>199</v>
      </c>
      <c r="B38" s="54"/>
      <c r="C38" s="52">
        <v>0</v>
      </c>
      <c r="D38" s="52"/>
      <c r="E38" s="59">
        <v>0</v>
      </c>
      <c r="F38" s="59"/>
      <c r="G38" s="58">
        <v>0</v>
      </c>
      <c r="H38" s="58"/>
      <c r="I38" s="59">
        <v>0</v>
      </c>
      <c r="J38" s="59"/>
    </row>
    <row r="39" spans="1:10" x14ac:dyDescent="0.3">
      <c r="A39" s="54" t="s">
        <v>200</v>
      </c>
      <c r="B39" s="54"/>
      <c r="C39" s="52">
        <v>0</v>
      </c>
      <c r="D39" s="52"/>
      <c r="E39" s="59">
        <v>0</v>
      </c>
      <c r="F39" s="59"/>
      <c r="G39" s="58">
        <v>0</v>
      </c>
      <c r="H39" s="58"/>
      <c r="I39" s="59">
        <v>0</v>
      </c>
      <c r="J39" s="59"/>
    </row>
    <row r="40" spans="1:10" x14ac:dyDescent="0.3">
      <c r="A40" s="54" t="s">
        <v>201</v>
      </c>
      <c r="B40" s="54"/>
      <c r="C40" s="52">
        <v>0</v>
      </c>
      <c r="D40" s="52"/>
      <c r="E40" s="59">
        <v>0</v>
      </c>
      <c r="F40" s="59"/>
      <c r="G40" s="58">
        <v>0</v>
      </c>
      <c r="H40" s="58"/>
      <c r="I40" s="59">
        <v>0</v>
      </c>
      <c r="J40" s="59"/>
    </row>
    <row r="41" spans="1:10" x14ac:dyDescent="0.3">
      <c r="A41" s="54" t="s">
        <v>202</v>
      </c>
      <c r="B41" s="54"/>
      <c r="C41" s="52">
        <v>0</v>
      </c>
      <c r="D41" s="52"/>
      <c r="E41" s="59">
        <v>0</v>
      </c>
      <c r="F41" s="59"/>
      <c r="G41" s="58">
        <v>0</v>
      </c>
      <c r="H41" s="58"/>
      <c r="I41" s="59">
        <v>0</v>
      </c>
      <c r="J41" s="59"/>
    </row>
    <row r="42" spans="1:10" x14ac:dyDescent="0.3">
      <c r="A42" s="54" t="s">
        <v>203</v>
      </c>
      <c r="B42" s="54"/>
      <c r="C42" s="52">
        <v>0</v>
      </c>
      <c r="D42" s="52"/>
      <c r="E42" s="59">
        <v>0</v>
      </c>
      <c r="F42" s="59"/>
      <c r="G42" s="58">
        <v>0</v>
      </c>
      <c r="H42" s="58"/>
      <c r="I42" s="59">
        <v>0</v>
      </c>
      <c r="J42" s="59"/>
    </row>
    <row r="43" spans="1:10" x14ac:dyDescent="0.3">
      <c r="A43" s="54" t="s">
        <v>204</v>
      </c>
      <c r="B43" s="54"/>
      <c r="C43" s="52">
        <v>0</v>
      </c>
      <c r="D43" s="52"/>
      <c r="E43" s="59">
        <v>0</v>
      </c>
      <c r="F43" s="59"/>
      <c r="G43" s="58">
        <v>0</v>
      </c>
      <c r="H43" s="58"/>
      <c r="I43" s="59">
        <v>0</v>
      </c>
      <c r="J43" s="59"/>
    </row>
    <row r="44" spans="1:10" x14ac:dyDescent="0.3">
      <c r="A44" s="54" t="s">
        <v>205</v>
      </c>
      <c r="B44" s="54"/>
      <c r="C44" s="52">
        <v>0</v>
      </c>
      <c r="D44" s="52"/>
      <c r="E44" s="59">
        <v>0</v>
      </c>
      <c r="F44" s="59"/>
      <c r="G44" s="58">
        <v>0</v>
      </c>
      <c r="H44" s="58"/>
      <c r="I44" s="59">
        <v>0</v>
      </c>
      <c r="J44" s="59"/>
    </row>
    <row r="45" spans="1:10" x14ac:dyDescent="0.3">
      <c r="A45" s="60" t="s">
        <v>172</v>
      </c>
      <c r="B45" s="60"/>
      <c r="C45" s="61">
        <f>SUM(C24:D44)</f>
        <v>1848304272.5900002</v>
      </c>
      <c r="D45" s="61"/>
      <c r="E45" s="62">
        <f t="shared" ref="E45" si="3">SUM(E24:F44)</f>
        <v>1</v>
      </c>
      <c r="F45" s="62"/>
      <c r="G45" s="63">
        <f t="shared" ref="G45" si="4">SUM(G24:H44)</f>
        <v>20029</v>
      </c>
      <c r="H45" s="63"/>
      <c r="I45" s="62">
        <f t="shared" ref="I45" si="5">SUM(I24:J44)</f>
        <v>1</v>
      </c>
      <c r="J45" s="62"/>
    </row>
    <row r="46" spans="1:10" ht="3.75" customHeight="1" x14ac:dyDescent="0.3">
      <c r="A46" s="12"/>
      <c r="B46" s="12"/>
      <c r="C46" s="12"/>
      <c r="D46" s="12"/>
      <c r="E46" s="12"/>
      <c r="F46" s="12"/>
      <c r="G46" s="12"/>
      <c r="H46" s="12"/>
      <c r="I46" s="12"/>
      <c r="J46" s="12"/>
    </row>
    <row r="47" spans="1:10" x14ac:dyDescent="0.3">
      <c r="A47" s="31" t="s">
        <v>38</v>
      </c>
      <c r="B47" s="31"/>
      <c r="C47" s="31"/>
      <c r="D47" s="31"/>
      <c r="E47" s="31"/>
      <c r="F47" s="31"/>
      <c r="G47" s="31"/>
      <c r="H47" s="31"/>
      <c r="I47" s="31"/>
      <c r="J47" s="31"/>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topLeftCell="A4" workbookViewId="0">
      <selection activeCell="A5" sqref="A5:J30"/>
    </sheetView>
  </sheetViews>
  <sheetFormatPr defaultRowHeight="14" x14ac:dyDescent="0.3"/>
  <cols>
    <col min="1" max="2" width="9.25" customWidth="1"/>
    <col min="3" max="10" width="10" customWidth="1"/>
  </cols>
  <sheetData>
    <row r="1" spans="1:10" ht="44.25" customHeight="1" x14ac:dyDescent="0.3">
      <c r="C1" s="36" t="s">
        <v>8</v>
      </c>
      <c r="D1" s="36"/>
      <c r="E1" s="36"/>
      <c r="F1" s="36"/>
      <c r="G1" s="36"/>
      <c r="H1" s="36"/>
      <c r="I1" s="36"/>
      <c r="J1" s="36"/>
    </row>
    <row r="2" spans="1:10" ht="3.75" customHeight="1" x14ac:dyDescent="0.3"/>
    <row r="3" spans="1:10" ht="15.5" x14ac:dyDescent="0.3">
      <c r="A3" s="37" t="s">
        <v>139</v>
      </c>
      <c r="B3" s="37"/>
      <c r="C3" s="37"/>
      <c r="D3" s="37"/>
      <c r="E3" s="37"/>
      <c r="F3" s="37"/>
      <c r="G3" s="37"/>
      <c r="H3" s="37"/>
      <c r="I3" s="37"/>
      <c r="J3" s="37"/>
    </row>
    <row r="4" spans="1:10" ht="3.75" customHeight="1" x14ac:dyDescent="0.3">
      <c r="A4" s="1"/>
      <c r="B4" s="1"/>
      <c r="C4" s="1"/>
      <c r="D4" s="1"/>
      <c r="E4" s="1"/>
      <c r="F4" s="1"/>
      <c r="G4" s="1"/>
      <c r="H4" s="1"/>
      <c r="I4" s="1"/>
      <c r="J4" s="1"/>
    </row>
    <row r="5" spans="1:10" ht="15" customHeight="1" x14ac:dyDescent="0.3">
      <c r="A5" s="38" t="s">
        <v>137</v>
      </c>
      <c r="B5" s="39"/>
      <c r="C5" s="39"/>
      <c r="D5" s="39"/>
      <c r="E5" s="39"/>
      <c r="F5" s="39"/>
      <c r="G5" s="39"/>
      <c r="H5" s="39"/>
      <c r="I5" s="39"/>
      <c r="J5" s="40"/>
    </row>
    <row r="6" spans="1:10" ht="3.75" customHeight="1" x14ac:dyDescent="0.3">
      <c r="A6" s="2"/>
      <c r="B6" s="2"/>
      <c r="C6" s="2"/>
      <c r="D6" s="2"/>
      <c r="E6" s="6"/>
      <c r="F6" s="6"/>
      <c r="G6" s="2"/>
      <c r="H6" s="7"/>
      <c r="I6" s="7"/>
      <c r="J6" s="7"/>
    </row>
    <row r="7" spans="1:10" x14ac:dyDescent="0.3">
      <c r="A7" s="16"/>
      <c r="B7" s="16"/>
      <c r="C7" s="64" t="s">
        <v>133</v>
      </c>
      <c r="D7" s="64"/>
      <c r="E7" s="64" t="s">
        <v>134</v>
      </c>
      <c r="F7" s="64"/>
      <c r="G7" s="64" t="s">
        <v>135</v>
      </c>
      <c r="H7" s="64"/>
      <c r="I7" s="64" t="s">
        <v>136</v>
      </c>
      <c r="J7" s="64"/>
    </row>
    <row r="8" spans="1:10" x14ac:dyDescent="0.3">
      <c r="A8" s="66" t="s">
        <v>185</v>
      </c>
      <c r="B8" s="66"/>
      <c r="C8" s="67">
        <v>435035.43</v>
      </c>
      <c r="D8" s="67"/>
      <c r="E8" s="68">
        <v>2.3537002886997151E-4</v>
      </c>
      <c r="F8" s="68"/>
      <c r="G8" s="69">
        <v>137</v>
      </c>
      <c r="H8" s="69"/>
      <c r="I8" s="68">
        <v>6.8400818812721555E-3</v>
      </c>
      <c r="J8" s="68"/>
    </row>
    <row r="9" spans="1:10" x14ac:dyDescent="0.3">
      <c r="A9" s="54" t="s">
        <v>186</v>
      </c>
      <c r="B9" s="54"/>
      <c r="C9" s="52">
        <v>1747889.35</v>
      </c>
      <c r="D9" s="52"/>
      <c r="E9" s="59">
        <v>9.4567186578577243E-4</v>
      </c>
      <c r="F9" s="59"/>
      <c r="G9" s="58">
        <v>215</v>
      </c>
      <c r="H9" s="58"/>
      <c r="I9" s="59">
        <v>1.0734435069149733E-2</v>
      </c>
      <c r="J9" s="59"/>
    </row>
    <row r="10" spans="1:10" x14ac:dyDescent="0.3">
      <c r="A10" s="54" t="s">
        <v>187</v>
      </c>
      <c r="B10" s="54"/>
      <c r="C10" s="52">
        <v>3876494.84</v>
      </c>
      <c r="D10" s="52"/>
      <c r="E10" s="59">
        <v>2.0973250440891574E-3</v>
      </c>
      <c r="F10" s="59"/>
      <c r="G10" s="58">
        <v>327</v>
      </c>
      <c r="H10" s="58"/>
      <c r="I10" s="59">
        <v>1.6326326826102151E-2</v>
      </c>
      <c r="J10" s="59"/>
    </row>
    <row r="11" spans="1:10" x14ac:dyDescent="0.3">
      <c r="A11" s="54" t="s">
        <v>188</v>
      </c>
      <c r="B11" s="54"/>
      <c r="C11" s="52">
        <v>7558832.2400000002</v>
      </c>
      <c r="D11" s="52"/>
      <c r="E11" s="59">
        <v>4.0896038342258046E-3</v>
      </c>
      <c r="F11" s="59"/>
      <c r="G11" s="58">
        <v>430</v>
      </c>
      <c r="H11" s="58"/>
      <c r="I11" s="59">
        <v>2.1468870138299467E-2</v>
      </c>
      <c r="J11" s="59"/>
    </row>
    <row r="12" spans="1:10" x14ac:dyDescent="0.3">
      <c r="A12" s="54" t="s">
        <v>189</v>
      </c>
      <c r="B12" s="54"/>
      <c r="C12" s="52">
        <v>10008766.68</v>
      </c>
      <c r="D12" s="52"/>
      <c r="E12" s="59">
        <v>5.4151076900205786E-3</v>
      </c>
      <c r="F12" s="59"/>
      <c r="G12" s="58">
        <v>441</v>
      </c>
      <c r="H12" s="58"/>
      <c r="I12" s="59">
        <v>2.2018073793000151E-2</v>
      </c>
      <c r="J12" s="59"/>
    </row>
    <row r="13" spans="1:10" x14ac:dyDescent="0.3">
      <c r="A13" s="54" t="s">
        <v>190</v>
      </c>
      <c r="B13" s="54"/>
      <c r="C13" s="52">
        <v>10689262.789999999</v>
      </c>
      <c r="D13" s="52"/>
      <c r="E13" s="59">
        <v>5.7832808961812881E-3</v>
      </c>
      <c r="F13" s="59"/>
      <c r="G13" s="58">
        <v>387</v>
      </c>
      <c r="H13" s="58"/>
      <c r="I13" s="59">
        <v>1.9321983124469519E-2</v>
      </c>
      <c r="J13" s="59"/>
    </row>
    <row r="14" spans="1:10" x14ac:dyDescent="0.3">
      <c r="A14" s="54" t="s">
        <v>191</v>
      </c>
      <c r="B14" s="54"/>
      <c r="C14" s="52">
        <v>16190488.84</v>
      </c>
      <c r="D14" s="52"/>
      <c r="E14" s="59">
        <v>8.7596447620134112E-3</v>
      </c>
      <c r="F14" s="59"/>
      <c r="G14" s="58">
        <v>499</v>
      </c>
      <c r="H14" s="58"/>
      <c r="I14" s="59">
        <v>2.4913874881421938E-2</v>
      </c>
      <c r="J14" s="59"/>
    </row>
    <row r="15" spans="1:10" x14ac:dyDescent="0.3">
      <c r="A15" s="54" t="s">
        <v>192</v>
      </c>
      <c r="B15" s="54"/>
      <c r="C15" s="52">
        <v>28494083.27</v>
      </c>
      <c r="D15" s="52"/>
      <c r="E15" s="59">
        <v>1.541633793340297E-2</v>
      </c>
      <c r="F15" s="59"/>
      <c r="G15" s="58">
        <v>708</v>
      </c>
      <c r="H15" s="58"/>
      <c r="I15" s="59">
        <v>3.5348744320734933E-2</v>
      </c>
      <c r="J15" s="59"/>
    </row>
    <row r="16" spans="1:10" x14ac:dyDescent="0.3">
      <c r="A16" s="54" t="s">
        <v>193</v>
      </c>
      <c r="B16" s="54"/>
      <c r="C16" s="52">
        <v>35128581.240000002</v>
      </c>
      <c r="D16" s="52"/>
      <c r="E16" s="59">
        <v>1.9005843226653839E-2</v>
      </c>
      <c r="F16" s="59"/>
      <c r="G16" s="58">
        <v>743</v>
      </c>
      <c r="H16" s="58"/>
      <c r="I16" s="59">
        <v>3.7096210494782567E-2</v>
      </c>
      <c r="J16" s="59"/>
    </row>
    <row r="17" spans="1:10" x14ac:dyDescent="0.3">
      <c r="A17" s="54" t="s">
        <v>194</v>
      </c>
      <c r="B17" s="54"/>
      <c r="C17" s="52">
        <v>33369074.25</v>
      </c>
      <c r="D17" s="52"/>
      <c r="E17" s="59">
        <v>1.8053885794052964E-2</v>
      </c>
      <c r="F17" s="59"/>
      <c r="G17" s="58">
        <v>662</v>
      </c>
      <c r="H17" s="58"/>
      <c r="I17" s="59">
        <v>3.3052074491986619E-2</v>
      </c>
      <c r="J17" s="59"/>
    </row>
    <row r="18" spans="1:10" x14ac:dyDescent="0.3">
      <c r="A18" s="54" t="s">
        <v>195</v>
      </c>
      <c r="B18" s="54"/>
      <c r="C18" s="52">
        <v>26842139.300000001</v>
      </c>
      <c r="D18" s="52"/>
      <c r="E18" s="59">
        <v>1.4522576016332273E-2</v>
      </c>
      <c r="F18" s="59"/>
      <c r="G18" s="58">
        <v>484</v>
      </c>
      <c r="H18" s="58"/>
      <c r="I18" s="59">
        <v>2.4164960806830095E-2</v>
      </c>
      <c r="J18" s="59"/>
    </row>
    <row r="19" spans="1:10" x14ac:dyDescent="0.3">
      <c r="A19" s="54" t="s">
        <v>196</v>
      </c>
      <c r="B19" s="54"/>
      <c r="C19" s="52">
        <v>43294670.299999997</v>
      </c>
      <c r="D19" s="52"/>
      <c r="E19" s="59">
        <v>2.3423995140871394E-2</v>
      </c>
      <c r="F19" s="59"/>
      <c r="G19" s="58">
        <v>722</v>
      </c>
      <c r="H19" s="58"/>
      <c r="I19" s="59">
        <v>3.6047730790353984E-2</v>
      </c>
      <c r="J19" s="59"/>
    </row>
    <row r="20" spans="1:10" x14ac:dyDescent="0.3">
      <c r="A20" s="54" t="s">
        <v>197</v>
      </c>
      <c r="B20" s="54"/>
      <c r="C20" s="52">
        <v>60180514.890000001</v>
      </c>
      <c r="D20" s="52"/>
      <c r="E20" s="59">
        <v>3.2559852716062807E-2</v>
      </c>
      <c r="F20" s="59"/>
      <c r="G20" s="58">
        <v>921</v>
      </c>
      <c r="H20" s="58"/>
      <c r="I20" s="59">
        <v>4.598332417993909E-2</v>
      </c>
      <c r="J20" s="59"/>
    </row>
    <row r="21" spans="1:10" x14ac:dyDescent="0.3">
      <c r="A21" s="54" t="s">
        <v>198</v>
      </c>
      <c r="B21" s="54"/>
      <c r="C21" s="52">
        <v>87937019.450000003</v>
      </c>
      <c r="D21" s="52"/>
      <c r="E21" s="59">
        <v>4.7577133675493391E-2</v>
      </c>
      <c r="F21" s="59"/>
      <c r="G21" s="58">
        <v>1151</v>
      </c>
      <c r="H21" s="58"/>
      <c r="I21" s="59">
        <v>5.7466673323680662E-2</v>
      </c>
      <c r="J21" s="59"/>
    </row>
    <row r="22" spans="1:10" x14ac:dyDescent="0.3">
      <c r="A22" s="54" t="s">
        <v>199</v>
      </c>
      <c r="B22" s="54"/>
      <c r="C22" s="52">
        <v>86082213.530000001</v>
      </c>
      <c r="D22" s="52"/>
      <c r="E22" s="59">
        <v>4.6573616047196786E-2</v>
      </c>
      <c r="F22" s="59"/>
      <c r="G22" s="58">
        <v>1114</v>
      </c>
      <c r="H22" s="58"/>
      <c r="I22" s="59">
        <v>5.561935193968745E-2</v>
      </c>
      <c r="J22" s="59"/>
    </row>
    <row r="23" spans="1:10" x14ac:dyDescent="0.3">
      <c r="A23" s="54" t="s">
        <v>200</v>
      </c>
      <c r="B23" s="54"/>
      <c r="C23" s="52">
        <v>62322695.590000004</v>
      </c>
      <c r="D23" s="52"/>
      <c r="E23" s="59">
        <v>3.3718850577923613E-2</v>
      </c>
      <c r="F23" s="59"/>
      <c r="G23" s="58">
        <v>679</v>
      </c>
      <c r="H23" s="58"/>
      <c r="I23" s="59">
        <v>3.3900843776524039E-2</v>
      </c>
      <c r="J23" s="59"/>
    </row>
    <row r="24" spans="1:10" x14ac:dyDescent="0.3">
      <c r="A24" s="54" t="s">
        <v>201</v>
      </c>
      <c r="B24" s="54"/>
      <c r="C24" s="52">
        <v>87797583.019999996</v>
      </c>
      <c r="D24" s="52"/>
      <c r="E24" s="59">
        <v>4.7501693483059805E-2</v>
      </c>
      <c r="F24" s="59"/>
      <c r="G24" s="58">
        <v>968</v>
      </c>
      <c r="H24" s="58"/>
      <c r="I24" s="59">
        <v>4.832992161366019E-2</v>
      </c>
      <c r="J24" s="59"/>
    </row>
    <row r="25" spans="1:10" x14ac:dyDescent="0.3">
      <c r="A25" s="54" t="s">
        <v>202</v>
      </c>
      <c r="B25" s="54"/>
      <c r="C25" s="52">
        <v>143757659.13</v>
      </c>
      <c r="D25" s="52"/>
      <c r="E25" s="59">
        <v>7.7778134943417426E-2</v>
      </c>
      <c r="F25" s="59"/>
      <c r="G25" s="58">
        <v>1401</v>
      </c>
      <c r="H25" s="58"/>
      <c r="I25" s="59">
        <v>6.994857456687803E-2</v>
      </c>
      <c r="J25" s="59"/>
    </row>
    <row r="26" spans="1:10" x14ac:dyDescent="0.3">
      <c r="A26" s="54" t="s">
        <v>203</v>
      </c>
      <c r="B26" s="54"/>
      <c r="C26" s="52">
        <v>185973398.77000001</v>
      </c>
      <c r="D26" s="52"/>
      <c r="E26" s="59">
        <v>0.10061838925979345</v>
      </c>
      <c r="F26" s="59"/>
      <c r="G26" s="58">
        <v>1623</v>
      </c>
      <c r="H26" s="58"/>
      <c r="I26" s="59">
        <v>8.1032502870837284E-2</v>
      </c>
      <c r="J26" s="59"/>
    </row>
    <row r="27" spans="1:10" x14ac:dyDescent="0.3">
      <c r="A27" s="54" t="s">
        <v>204</v>
      </c>
      <c r="B27" s="54"/>
      <c r="C27" s="52">
        <v>152078418.90000001</v>
      </c>
      <c r="D27" s="52"/>
      <c r="E27" s="59">
        <v>8.2279969350985097E-2</v>
      </c>
      <c r="F27" s="59"/>
      <c r="G27" s="58">
        <v>1320</v>
      </c>
      <c r="H27" s="58"/>
      <c r="I27" s="59">
        <v>6.5904438564082082E-2</v>
      </c>
      <c r="J27" s="59"/>
    </row>
    <row r="28" spans="1:10" x14ac:dyDescent="0.3">
      <c r="A28" s="54" t="s">
        <v>206</v>
      </c>
      <c r="B28" s="54"/>
      <c r="C28" s="52">
        <v>87451169.430000007</v>
      </c>
      <c r="D28" s="52"/>
      <c r="E28" s="59">
        <v>4.7314271100751204E-2</v>
      </c>
      <c r="F28" s="59"/>
      <c r="G28" s="58">
        <v>695</v>
      </c>
      <c r="H28" s="58"/>
      <c r="I28" s="59">
        <v>3.4699685456088675E-2</v>
      </c>
      <c r="J28" s="59"/>
    </row>
    <row r="29" spans="1:10" x14ac:dyDescent="0.3">
      <c r="A29" s="54" t="s">
        <v>207</v>
      </c>
      <c r="B29" s="54"/>
      <c r="C29" s="52">
        <v>100516218.89</v>
      </c>
      <c r="D29" s="52"/>
      <c r="E29" s="59">
        <v>5.4382939205755446E-2</v>
      </c>
      <c r="F29" s="59"/>
      <c r="G29" s="58">
        <v>765</v>
      </c>
      <c r="H29" s="58"/>
      <c r="I29" s="59">
        <v>3.8194617804183935E-2</v>
      </c>
      <c r="J29" s="59"/>
    </row>
    <row r="30" spans="1:10" x14ac:dyDescent="0.3">
      <c r="A30" s="54" t="s">
        <v>208</v>
      </c>
      <c r="B30" s="54"/>
      <c r="C30" s="52">
        <v>177523932.97</v>
      </c>
      <c r="D30" s="52"/>
      <c r="E30" s="59">
        <v>9.6046920197418839E-2</v>
      </c>
      <c r="F30" s="59"/>
      <c r="G30" s="58">
        <v>1225</v>
      </c>
      <c r="H30" s="58"/>
      <c r="I30" s="59">
        <v>6.1161316091667084E-2</v>
      </c>
      <c r="J30" s="59"/>
    </row>
    <row r="31" spans="1:10" x14ac:dyDescent="0.3">
      <c r="A31" s="54" t="s">
        <v>209</v>
      </c>
      <c r="B31" s="54"/>
      <c r="C31" s="52">
        <v>269321245.05000001</v>
      </c>
      <c r="D31" s="52"/>
      <c r="E31" s="59">
        <v>0.14571261293066448</v>
      </c>
      <c r="F31" s="59"/>
      <c r="G31" s="58">
        <v>1678</v>
      </c>
      <c r="H31" s="58"/>
      <c r="I31" s="59">
        <v>8.3778521144340701E-2</v>
      </c>
      <c r="J31" s="59"/>
    </row>
    <row r="32" spans="1:10" x14ac:dyDescent="0.3">
      <c r="A32" s="54" t="s">
        <v>210</v>
      </c>
      <c r="B32" s="54"/>
      <c r="C32" s="52">
        <v>129726884.44</v>
      </c>
      <c r="D32" s="52"/>
      <c r="E32" s="59">
        <v>7.0186974278978284E-2</v>
      </c>
      <c r="F32" s="59"/>
      <c r="G32" s="58">
        <v>734</v>
      </c>
      <c r="H32" s="58"/>
      <c r="I32" s="59">
        <v>3.6646862050027464E-2</v>
      </c>
      <c r="J32" s="59"/>
    </row>
    <row r="33" spans="1:10" x14ac:dyDescent="0.3">
      <c r="A33" s="54" t="s">
        <v>211</v>
      </c>
      <c r="B33" s="54"/>
      <c r="C33" s="52">
        <v>0</v>
      </c>
      <c r="D33" s="52"/>
      <c r="E33" s="59">
        <v>0</v>
      </c>
      <c r="F33" s="59"/>
      <c r="G33" s="58">
        <v>0</v>
      </c>
      <c r="H33" s="58"/>
      <c r="I33" s="59">
        <v>0</v>
      </c>
      <c r="J33" s="59"/>
    </row>
    <row r="34" spans="1:10" x14ac:dyDescent="0.3">
      <c r="A34" s="54" t="s">
        <v>212</v>
      </c>
      <c r="B34" s="54"/>
      <c r="C34" s="52">
        <v>0</v>
      </c>
      <c r="D34" s="52"/>
      <c r="E34" s="59">
        <v>0</v>
      </c>
      <c r="F34" s="59"/>
      <c r="G34" s="58">
        <v>0</v>
      </c>
      <c r="H34" s="58"/>
      <c r="I34" s="59">
        <v>0</v>
      </c>
      <c r="J34" s="59"/>
    </row>
    <row r="35" spans="1:10" x14ac:dyDescent="0.3">
      <c r="A35" s="54" t="s">
        <v>213</v>
      </c>
      <c r="B35" s="54"/>
      <c r="C35" s="52">
        <v>0</v>
      </c>
      <c r="D35" s="52"/>
      <c r="E35" s="59">
        <v>0</v>
      </c>
      <c r="F35" s="59"/>
      <c r="G35" s="58">
        <v>0</v>
      </c>
      <c r="H35" s="58"/>
      <c r="I35" s="59">
        <v>0</v>
      </c>
      <c r="J35" s="59"/>
    </row>
    <row r="36" spans="1:10" x14ac:dyDescent="0.3">
      <c r="A36" s="54" t="s">
        <v>216</v>
      </c>
      <c r="B36" s="54"/>
      <c r="C36" s="52">
        <v>0</v>
      </c>
      <c r="D36" s="52"/>
      <c r="E36" s="59">
        <v>0</v>
      </c>
      <c r="F36" s="59"/>
      <c r="G36" s="58">
        <v>0</v>
      </c>
      <c r="H36" s="58"/>
      <c r="I36" s="59">
        <v>0</v>
      </c>
      <c r="J36" s="59"/>
    </row>
    <row r="37" spans="1:10" x14ac:dyDescent="0.3">
      <c r="A37" s="60" t="s">
        <v>172</v>
      </c>
      <c r="B37" s="60"/>
      <c r="C37" s="61">
        <f>SUM(C8:D36)</f>
        <v>1848304272.5900002</v>
      </c>
      <c r="D37" s="61"/>
      <c r="E37" s="62">
        <f>SUM(E8:F36)</f>
        <v>1.0000000000000002</v>
      </c>
      <c r="F37" s="62"/>
      <c r="G37" s="63">
        <f>SUM(G8:H36)</f>
        <v>20029</v>
      </c>
      <c r="H37" s="63"/>
      <c r="I37" s="62">
        <f>SUM(I8:J36)</f>
        <v>1.0000000000000002</v>
      </c>
      <c r="J37" s="62"/>
    </row>
    <row r="38" spans="1:10" ht="3.75" customHeight="1" x14ac:dyDescent="0.3">
      <c r="A38" s="12"/>
      <c r="B38" s="12"/>
      <c r="C38" s="12"/>
      <c r="D38" s="12"/>
      <c r="E38" s="12"/>
      <c r="F38" s="12"/>
      <c r="G38" s="12"/>
      <c r="H38" s="12"/>
      <c r="I38" s="12"/>
      <c r="J38" s="12"/>
    </row>
    <row r="39" spans="1:10" x14ac:dyDescent="0.3">
      <c r="A39" s="31" t="s">
        <v>38</v>
      </c>
      <c r="B39" s="31"/>
      <c r="C39" s="31"/>
      <c r="D39" s="31"/>
      <c r="E39" s="31"/>
      <c r="F39" s="31"/>
      <c r="G39" s="31"/>
      <c r="H39" s="31"/>
      <c r="I39" s="31"/>
      <c r="J39" s="31"/>
    </row>
  </sheetData>
  <mergeCells count="15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7:B37"/>
    <mergeCell ref="C37:D37"/>
    <mergeCell ref="E37:F37"/>
    <mergeCell ref="G37:H37"/>
    <mergeCell ref="I37:J37"/>
    <mergeCell ref="A35:B35"/>
    <mergeCell ref="C35:D35"/>
    <mergeCell ref="E35:F35"/>
    <mergeCell ref="G35:H35"/>
    <mergeCell ref="I35:J35"/>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2022-07-07T14:43:20Z</dcterms:modified>
</cp:coreProperties>
</file>