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arg-data-p2\r&amp;o alm\ALM rapporten\15 Cover Pool Management\01 Rapporten\02 Investor Report\20220131\"/>
    </mc:Choice>
  </mc:AlternateContent>
  <bookViews>
    <workbookView xWindow="0" yWindow="0" windowWidth="28800" windowHeight="12315" tabRatio="757"/>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5" i="13" l="1"/>
  <c r="I55" i="13"/>
  <c r="E55" i="13"/>
  <c r="G55" i="13"/>
  <c r="I38" i="14" l="1"/>
  <c r="G38" i="14"/>
  <c r="E38" i="14"/>
  <c r="C38" i="14"/>
  <c r="C45" i="14" l="1"/>
  <c r="G37" i="11"/>
  <c r="C45" i="10"/>
  <c r="E39" i="12"/>
  <c r="G21" i="15"/>
  <c r="E19" i="10"/>
  <c r="I48" i="13"/>
  <c r="C18" i="13"/>
  <c r="G28" i="13"/>
  <c r="E45" i="14"/>
  <c r="E63" i="14"/>
  <c r="I21" i="15"/>
  <c r="C21" i="15"/>
  <c r="G45" i="14"/>
  <c r="E21" i="15"/>
  <c r="G63" i="14"/>
  <c r="I45" i="14"/>
  <c r="C63" i="14"/>
  <c r="I63" i="14"/>
  <c r="E45" i="10"/>
  <c r="I37" i="11"/>
  <c r="I19" i="10"/>
  <c r="G45" i="10"/>
  <c r="C28" i="13"/>
  <c r="E48" i="13"/>
  <c r="G19" i="10"/>
  <c r="G39" i="12"/>
  <c r="E18" i="13"/>
  <c r="I28" i="13"/>
  <c r="C48" i="13"/>
  <c r="C37" i="11"/>
  <c r="I39" i="12"/>
  <c r="G18" i="13"/>
  <c r="C19" i="10"/>
  <c r="I45" i="10"/>
  <c r="E37" i="11"/>
  <c r="C39" i="12"/>
  <c r="I18" i="13"/>
  <c r="E28" i="13"/>
  <c r="G48" i="13"/>
</calcChain>
</file>

<file path=xl/sharedStrings.xml><?xml version="1.0" encoding="utf-8"?>
<sst xmlns="http://schemas.openxmlformats.org/spreadsheetml/2006/main" count="2114" uniqueCount="700">
  <si>
    <t>Reporting Date</t>
  </si>
  <si>
    <t>Contact Details</t>
  </si>
  <si>
    <t>Manager Funding &amp; Capital Policy</t>
  </si>
  <si>
    <t>Investor Relations</t>
  </si>
  <si>
    <t>investor.relations@argenta.be</t>
  </si>
  <si>
    <t>www.argenta.eu</t>
  </si>
  <si>
    <t>Website</t>
  </si>
  <si>
    <t>Remark</t>
  </si>
  <si>
    <t>Residential Mortgage Pandbrieven Programme</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</si>
  <si>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</si>
  <si>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</si>
  <si>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</si>
  <si>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</si>
  <si>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</si>
  <si>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</si>
  <si>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</si>
  <si>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</si>
  <si>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</si>
  <si>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</si>
  <si>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</si>
  <si>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</si>
  <si>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</si>
  <si>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</si>
  <si>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</si>
  <si>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</si>
  <si>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</si>
  <si>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</si>
  <si>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</si>
  <si>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</si>
  <si>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</si>
  <si>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</si>
  <si>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</si>
  <si>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</si>
  <si>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2. Argenta Spaarbank Mortgage Pandbrieven Ratings</t>
  </si>
  <si>
    <t>Rating Agency</t>
  </si>
  <si>
    <t>Long Term Rating</t>
  </si>
  <si>
    <t>Outlook</t>
  </si>
  <si>
    <t>Short Term Rating</t>
  </si>
  <si>
    <t>Confidentiality: Public</t>
  </si>
  <si>
    <t>1. Outstanding Mortgage Pandbrieven and Cover Assets</t>
  </si>
  <si>
    <t>2. Residential Mortgage Loans Cover Test</t>
  </si>
  <si>
    <t>(I)</t>
  </si>
  <si>
    <t>(II)</t>
  </si>
  <si>
    <t>(III)</t>
  </si>
  <si>
    <t>(IV)</t>
  </si>
  <si>
    <t>Outstanding Mortgage Pandbrieven</t>
  </si>
  <si>
    <t>Nominal Balance Residential Mortgage Loans</t>
  </si>
  <si>
    <t>Nominal Balance Public Finance Exposures</t>
  </si>
  <si>
    <t>Nominal Balance Financial Institution Exposures</t>
  </si>
  <si>
    <t>Nominal OC Level [(II) + (III) + (IV)] / (I) - 1</t>
  </si>
  <si>
    <t>3. Total Asset Cover Test</t>
  </si>
  <si>
    <t>Value of the Residential Loans (as defined in Royal Decree Art 6 Paraf 1)</t>
  </si>
  <si>
    <t>Ratio Value of Residential Mortgage Loans / Mortgage Pandbrieven Issued (V) / (I)</t>
  </si>
  <si>
    <t>&gt; &gt; &gt; Cover Test Royal Decree Art 5 § 1 (&gt;85%)</t>
  </si>
  <si>
    <t>&gt; &gt; &gt; Issuer Convenant Propsectus (&gt;105%)</t>
  </si>
  <si>
    <t>Value of Public Finance Exposures (definition Royal Decree)</t>
  </si>
  <si>
    <t>Value of Financial Institution Exposures (definition Royal Decree)</t>
  </si>
  <si>
    <t>Ratio Value All Cover Assets / Mortgage Pandbrieven Issued [(V) + (VI) + (VII)] / (I)</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</si>
  <si>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</si>
  <si>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</si>
  <si>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</si>
  <si>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</si>
  <si>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</si>
  <si>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</si>
  <si>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</si>
  <si>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</si>
  <si>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</si>
  <si>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</si>
  <si>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</si>
  <si>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</si>
  <si>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Principal Proceeds Cover Assets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</si>
  <si>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</si>
  <si>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</si>
  <si>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</si>
  <si>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</si>
  <si>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</si>
  <si>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</si>
  <si>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</si>
  <si>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</si>
  <si>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</si>
  <si>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</si>
  <si>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Total Surplus (+) / Deficit (-)  (VIII) + (IX) - (X) - (XI) - (XII)</t>
  </si>
  <si>
    <t>&gt; &gt; &gt; Cover Test Royal Decree Art 5 § 3</t>
  </si>
  <si>
    <t>5. Liquidity Tests</t>
  </si>
  <si>
    <t>Cumulative Cash Inflow Next 180 Days</t>
  </si>
  <si>
    <t>Cumulative Cash Outflow Next 180 Days</t>
  </si>
  <si>
    <t>&gt; &gt; &gt; Liquidity Test Royal Decree Art 7 paraf 1</t>
  </si>
  <si>
    <t>MtM Liquid Bonds minus ECB Haircut</t>
  </si>
  <si>
    <t>Interest Payable on Mortgage Pandbrieven next 6 months</t>
  </si>
  <si>
    <t>Excess Coverage Interest Mortgage Pandbrieven by Liquid Bonds (XV) - (XVI)</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</si>
  <si>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</si>
  <si>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</si>
  <si>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</si>
  <si>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</si>
  <si>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</si>
  <si>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</si>
  <si>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</si>
  <si>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</si>
  <si>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</si>
  <si>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</si>
  <si>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</si>
  <si>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</si>
  <si>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</si>
  <si>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</si>
  <si>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</si>
  <si>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</si>
  <si>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</si>
  <si>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</si>
  <si>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</si>
  <si>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</si>
  <si>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</si>
  <si>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</si>
  <si>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</si>
  <si>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</si>
  <si>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</si>
  <si>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</si>
  <si>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</si>
  <si>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</si>
  <si>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</si>
  <si>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</si>
  <si>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</si>
  <si>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</si>
  <si>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</si>
  <si>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</si>
  <si>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</si>
  <si>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</si>
  <si>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</si>
  <si>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</si>
  <si>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</si>
  <si>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</si>
  <si>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</si>
  <si>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1. Geographic Distribution</t>
  </si>
  <si>
    <t>2. Seasoning (in months)</t>
  </si>
  <si>
    <t>In EUR</t>
  </si>
  <si>
    <t>In EUR (%)</t>
  </si>
  <si>
    <t>In Number of Loans</t>
  </si>
  <si>
    <t>In Number of Loans (%)</t>
  </si>
  <si>
    <t>3. Remaining Term to Maturity (in months)</t>
  </si>
  <si>
    <t>4. Initial Term to Maturity (in months)</t>
  </si>
  <si>
    <t>Stratification Tables</t>
  </si>
  <si>
    <t>5. Origination Year</t>
  </si>
  <si>
    <t>6. Outstanding Loan Balance by Borrower</t>
  </si>
  <si>
    <t>7. Interest Rate</t>
  </si>
  <si>
    <t>8. Interest Rate Type</t>
  </si>
  <si>
    <t>9. Next Reset Date</t>
  </si>
  <si>
    <t>10. Interest Payment Frequency</t>
  </si>
  <si>
    <t>11. Repayment Type</t>
  </si>
  <si>
    <t>12. Original Loan to Initial Value (LTV)</t>
  </si>
  <si>
    <t>13. Current Loan to Current Value (LTV)</t>
  </si>
  <si>
    <t>14. Loan to Mortgage Inscription Ratio (LTM)</t>
  </si>
  <si>
    <t>15. Distribution of Average Life to Final Maturity (in months, at 0% CPR)</t>
  </si>
  <si>
    <t>16. Distribution of Average Life To Interest Reset Date (in months, at 0% CPR)</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</si>
  <si>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</si>
  <si>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</si>
  <si>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</si>
  <si>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</si>
  <si>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</si>
  <si>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</si>
  <si>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</si>
  <si>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</si>
  <si>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</si>
  <si>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</si>
  <si>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</si>
  <si>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</si>
  <si>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</si>
  <si>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</si>
  <si>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</si>
  <si>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</si>
  <si>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</si>
  <si>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A-</t>
  </si>
  <si>
    <t>A-2</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</si>
  <si>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</si>
  <si>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</si>
  <si>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</si>
  <si>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</si>
  <si>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</si>
  <si>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</si>
  <si>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</si>
  <si>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</si>
  <si>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</si>
  <si>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</si>
  <si>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</si>
  <si>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</si>
  <si>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</si>
  <si>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</si>
  <si>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</si>
  <si>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</si>
  <si>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</si>
  <si>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</si>
  <si>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</si>
  <si>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</si>
  <si>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</si>
  <si>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</si>
  <si>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</si>
  <si>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</si>
  <si>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</si>
  <si>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</si>
  <si>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</si>
  <si>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</si>
  <si>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</si>
  <si>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</si>
  <si>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</si>
  <si>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</si>
  <si>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</si>
  <si>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</si>
  <si>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</si>
  <si>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</si>
  <si>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</si>
  <si>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</si>
  <si>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</si>
  <si>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</si>
  <si>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</si>
  <si>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</si>
  <si>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</si>
  <si>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</si>
  <si>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</si>
  <si>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</si>
  <si>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2013</t>
  </si>
  <si>
    <t>2014</t>
  </si>
  <si>
    <t>2015</t>
  </si>
  <si>
    <t>2016</t>
  </si>
  <si>
    <t>2017</t>
  </si>
  <si>
    <t>2018</t>
  </si>
  <si>
    <t>2019</t>
  </si>
  <si>
    <t>2020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</si>
  <si>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</si>
  <si>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</si>
  <si>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</si>
  <si>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</si>
  <si>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</si>
  <si>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</si>
  <si>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</si>
  <si>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</si>
  <si>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</si>
  <si>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</si>
  <si>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</si>
  <si>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</si>
  <si>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</si>
  <si>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</si>
  <si>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</si>
  <si>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</si>
  <si>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</si>
  <si>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</si>
  <si>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</si>
  <si>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</si>
  <si>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</si>
  <si>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</si>
  <si>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</si>
  <si>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</si>
  <si>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</si>
  <si>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</si>
  <si>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</si>
  <si>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</si>
  <si>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</si>
  <si>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</si>
  <si>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</si>
  <si>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</si>
  <si>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</si>
  <si>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</si>
  <si>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</si>
  <si>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</si>
  <si>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</si>
  <si>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</si>
  <si>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</si>
  <si>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</si>
  <si>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</si>
  <si>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</si>
  <si>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</si>
  <si>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</si>
  <si>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</si>
  <si>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</si>
  <si>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</si>
  <si>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</si>
  <si>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</si>
  <si>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</si>
  <si>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</si>
  <si>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</si>
  <si>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</si>
  <si>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</si>
  <si>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</si>
  <si>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</si>
  <si>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</si>
  <si>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</si>
  <si>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</si>
  <si>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</si>
  <si>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</si>
  <si>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</si>
  <si>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</si>
  <si>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</si>
  <si>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</si>
  <si>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</si>
  <si>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</si>
  <si>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</si>
  <si>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</si>
  <si>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</si>
  <si>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</si>
  <si>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</si>
  <si>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</si>
  <si>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</si>
  <si>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</si>
  <si>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</si>
  <si>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</si>
  <si>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</si>
  <si>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</si>
  <si>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</si>
  <si>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</si>
  <si>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</si>
  <si>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</si>
  <si>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</si>
  <si>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</si>
  <si>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</si>
  <si>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</si>
  <si>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</si>
  <si>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</si>
  <si>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</si>
  <si>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</si>
  <si>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</si>
  <si>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</si>
  <si>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</si>
  <si>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</si>
  <si>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</si>
  <si>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</si>
  <si>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</si>
  <si>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</si>
  <si>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</si>
  <si>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</si>
  <si>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</si>
  <si>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</si>
  <si>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</si>
  <si>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</si>
  <si>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</si>
  <si>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</si>
  <si>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</si>
  <si>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</si>
  <si>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</si>
  <si>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</si>
  <si>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</si>
  <si>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</si>
  <si>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</si>
  <si>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</si>
  <si>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</si>
  <si>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</si>
  <si>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</si>
  <si>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</si>
  <si>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</si>
  <si>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</si>
  <si>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</si>
  <si>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</si>
  <si>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</si>
  <si>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</si>
  <si>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</si>
  <si>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</si>
  <si>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</si>
  <si>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</si>
  <si>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</si>
  <si>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</si>
  <si>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</si>
  <si>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</si>
  <si>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</si>
  <si>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</si>
  <si>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</si>
  <si>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</si>
  <si>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</si>
  <si>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</si>
  <si>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</si>
  <si>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</si>
  <si>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</si>
  <si>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</si>
  <si>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</si>
  <si>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</si>
  <si>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</si>
  <si>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</si>
  <si>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</si>
  <si>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</si>
  <si>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</si>
  <si>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</si>
  <si>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</si>
  <si>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</si>
  <si>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</si>
  <si>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</si>
  <si>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</si>
  <si>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</si>
  <si>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</si>
  <si>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</si>
  <si>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</si>
  <si>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</si>
  <si>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</si>
  <si>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</si>
  <si>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</si>
  <si>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</si>
  <si>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</si>
  <si>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</si>
  <si>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</si>
  <si>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</si>
  <si>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</si>
  <si>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</si>
  <si>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</si>
  <si>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</si>
  <si>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</si>
  <si>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</si>
  <si>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</si>
  <si>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</si>
  <si>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</si>
  <si>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</si>
  <si>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</si>
  <si>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</si>
  <si>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</si>
  <si>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</si>
  <si>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</si>
  <si>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</si>
  <si>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</si>
  <si>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</si>
  <si>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</si>
  <si>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</si>
  <si>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</si>
  <si>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</si>
  <si>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</si>
  <si>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</si>
  <si>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</si>
  <si>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</si>
  <si>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</si>
  <si>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</si>
  <si>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</si>
  <si>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</si>
  <si>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</si>
  <si>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</si>
  <si>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</si>
  <si>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</si>
  <si>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</si>
  <si>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</si>
  <si>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</si>
  <si>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</si>
  <si>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</si>
  <si>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</si>
  <si>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</si>
  <si>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</si>
  <si>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</si>
  <si>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</si>
  <si>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</si>
  <si>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</si>
  <si>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</si>
  <si>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</si>
  <si>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</si>
  <si>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</si>
  <si>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</si>
  <si>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</si>
  <si>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</si>
  <si>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</si>
  <si>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</si>
  <si>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</si>
  <si>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</si>
  <si>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</si>
  <si>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</si>
  <si>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</si>
  <si>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</si>
  <si>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</si>
  <si>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</si>
  <si>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</si>
  <si>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</si>
  <si>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</si>
  <si>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</si>
  <si>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</si>
  <si>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</si>
  <si>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</si>
  <si>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</si>
  <si>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</si>
  <si>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</si>
  <si>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</si>
  <si>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</si>
  <si>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</si>
  <si>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</si>
  <si>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</si>
  <si>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</si>
  <si>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</si>
  <si>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</si>
  <si>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</si>
  <si>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</si>
  <si>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</si>
  <si>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</si>
  <si>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</si>
  <si>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</si>
  <si>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</si>
  <si>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</si>
  <si>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</si>
  <si>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</si>
  <si>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</si>
  <si>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</si>
  <si>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</si>
  <si>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</si>
  <si>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</si>
  <si>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</si>
  <si>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</si>
  <si>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</si>
  <si>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</si>
  <si>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</si>
  <si>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</si>
  <si>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</si>
  <si>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</si>
  <si>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</si>
  <si>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</si>
  <si>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</si>
  <si>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</si>
  <si>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</si>
  <si>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</si>
  <si>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</si>
  <si>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</si>
  <si>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</si>
  <si>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</si>
  <si>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</si>
  <si>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</si>
  <si>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</si>
  <si>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</si>
  <si>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</si>
  <si>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</si>
  <si>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</si>
  <si>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</si>
  <si>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</si>
  <si>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</si>
  <si>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</si>
  <si>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</si>
  <si>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</si>
  <si>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</si>
  <si>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</si>
  <si>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</si>
  <si>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</si>
  <si>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</si>
  <si>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</si>
  <si>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</si>
  <si>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</si>
  <si>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</si>
  <si>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</si>
  <si>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</si>
  <si>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</si>
  <si>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</si>
  <si>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</si>
  <si>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</si>
  <si>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</si>
  <si>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</si>
  <si>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</si>
  <si>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</si>
  <si>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</si>
  <si>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</si>
  <si>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</si>
  <si>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</si>
  <si>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</si>
  <si>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</si>
  <si>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</si>
  <si>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</si>
  <si>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</si>
  <si>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</si>
  <si>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</si>
  <si>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</si>
  <si>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</si>
  <si>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</si>
  <si>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</si>
  <si>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</si>
  <si>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</si>
  <si>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</si>
  <si>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</si>
  <si>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</si>
  <si>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</si>
  <si>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</si>
  <si>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</si>
  <si>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</si>
  <si>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</si>
  <si>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</si>
  <si>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</si>
  <si>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</si>
  <si>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</si>
  <si>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</si>
  <si>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</si>
  <si>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</si>
  <si>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</si>
  <si>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</si>
  <si>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</si>
  <si>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</si>
  <si>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</si>
  <si>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</si>
  <si>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</si>
  <si>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</si>
  <si>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</si>
  <si>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</si>
  <si>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</si>
  <si>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</si>
  <si>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</si>
  <si>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</si>
  <si>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</si>
  <si>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</si>
  <si>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</si>
  <si>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</si>
  <si>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</si>
  <si>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</si>
  <si>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</si>
  <si>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</si>
  <si>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</si>
  <si>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</si>
  <si>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</si>
  <si>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</si>
  <si>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</si>
  <si>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</si>
  <si>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</si>
  <si>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</si>
  <si>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</si>
  <si>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</si>
  <si>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</si>
  <si>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</si>
  <si>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</si>
  <si>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</si>
  <si>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</si>
  <si>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</si>
  <si>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</si>
  <si>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</si>
  <si>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</si>
  <si>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</si>
  <si>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</si>
  <si>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</si>
  <si>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</si>
  <si>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</si>
  <si>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</si>
  <si>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</si>
  <si>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</si>
  <si>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</si>
  <si>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</si>
  <si>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</si>
  <si>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</si>
  <si>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</si>
  <si>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</si>
  <si>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</si>
  <si>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</si>
  <si>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</si>
  <si>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</si>
  <si>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</si>
  <si>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</si>
  <si>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</si>
  <si>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</si>
  <si>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</si>
  <si>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</si>
  <si>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</si>
  <si>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r>
      <t xml:space="preserve">This excel file is prepared by Argenta Spaarbank SA/NV, having its registered office at Belgiëlei 49-53, 2018 Antwerp, Belgium, and registered with the Crossroads Bank for Enterprises under number 0404.453.574, </t>
    </r>
    <r>
      <rPr>
        <i/>
        <sz val="9"/>
        <color theme="1"/>
        <rFont val="Arial"/>
        <family val="2"/>
      </rPr>
      <t>RPR/RPM</t>
    </r>
    <r>
      <rPr>
        <sz val="9"/>
        <color theme="1"/>
        <rFont val="Arial"/>
        <family val="2"/>
      </rPr>
      <t xml:space="preserve"> Antwerp, division Antwerp as issuer (the ‘Issuer’) under the Belgian Mortgage Pandbrieven Programme (the ‘Programme’).
This document and the data contained herein are purely for the purposes of information of relevant investors in Mortgage Pandbrieven issued under the Programme and it contains no offer or invitation for the purchase or sale of Mortgage Pandbrieven,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(Mortgage Pandbrieven) to which this document refers.
The Mortgage Pandbrieven have not been and will not be registered under the United States Securities Act of 1933, as amended (the “</t>
    </r>
    <r>
      <rPr>
        <b/>
        <sz val="9"/>
        <color theme="1"/>
        <rFont val="Arial"/>
        <family val="2"/>
      </rPr>
      <t>Securities Act</t>
    </r>
    <r>
      <rPr>
        <sz val="9"/>
        <color theme="1"/>
        <rFont val="Arial"/>
        <family val="2"/>
      </rPr>
      <t>”), or any U.S. state securities laws and, unless so registered, may not be offered or sold within the United States or to, or for the account or benefit of, U.S. persons as defined in Regulation S under the Securities Act (“</t>
    </r>
    <r>
      <rPr>
        <b/>
        <sz val="9"/>
        <color theme="1"/>
        <rFont val="Arial"/>
        <family val="2"/>
      </rPr>
      <t>Regulation S</t>
    </r>
    <r>
      <rPr>
        <sz val="9"/>
        <color theme="1"/>
        <rFont val="Arial"/>
        <family val="2"/>
      </rPr>
      <t>”) except pursuant to an exemption from or in a transaction not subject to the registration requirements of the Securities Act and applicable U.S. state securities laws.</t>
    </r>
  </si>
  <si>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</si>
  <si>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</si>
  <si>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</si>
  <si>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</si>
  <si>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</si>
  <si>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</si>
  <si>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</si>
  <si>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</si>
  <si>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</si>
  <si>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</si>
  <si>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</si>
  <si>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</si>
  <si>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</si>
  <si>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</si>
  <si>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</si>
  <si>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</si>
  <si>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</si>
  <si>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</si>
  <si>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</si>
  <si>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</si>
  <si>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</si>
  <si>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</si>
  <si>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</si>
  <si>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</si>
  <si>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</si>
  <si>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</si>
  <si>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</si>
  <si>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</si>
  <si>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</si>
  <si>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</si>
  <si>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</si>
  <si>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Fixed for Life</t>
  </si>
  <si>
    <t>Fixed with Resets</t>
  </si>
  <si>
    <t>Liquidity Surplus (+) / Deficit (-) (XIII) - (XIV)</t>
  </si>
  <si>
    <t>BE6326767397</t>
  </si>
  <si>
    <t>11/02/2021</t>
  </si>
  <si>
    <t>11/02/2031</t>
  </si>
  <si>
    <t>11/02/2032</t>
  </si>
  <si>
    <t>11/02/2022</t>
  </si>
  <si>
    <t>ACT/ACT</t>
  </si>
  <si>
    <t>EUR</t>
  </si>
  <si>
    <t>BE0000341504</t>
  </si>
  <si>
    <t>BELGIUM GOVERNMENT</t>
  </si>
  <si>
    <t>24/01/2017</t>
  </si>
  <si>
    <t>22/06/2027</t>
  </si>
  <si>
    <t>NR</t>
  </si>
  <si>
    <t>AA-</t>
  </si>
  <si>
    <t>2043</t>
  </si>
  <si>
    <t>400 - 500%</t>
  </si>
  <si>
    <t>0,010%</t>
  </si>
  <si>
    <t>BE6331175826</t>
  </si>
  <si>
    <t>8/10/2021</t>
  </si>
  <si>
    <t>8/10/2041</t>
  </si>
  <si>
    <t>8/10/2042</t>
  </si>
  <si>
    <t>0,500%</t>
  </si>
  <si>
    <t>8/10/2022</t>
  </si>
  <si>
    <t>9,21</t>
  </si>
  <si>
    <t>19,87</t>
  </si>
  <si>
    <t>0.800%</t>
  </si>
  <si>
    <t>1.60%</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</si>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</sst>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quot;€&quot;#,##0"/>
    <numFmt numFmtId="166" formatCode="&quot;€&quot;#,##0"/>
    <numFmt numFmtId="169" formatCode="mm/yyyy"/>
    <numFmt numFmtId="170" formatCode="0.000%"/>
  </numFmts>
  <fonts count="10" x14ac:knownFonts="1">
    <font>
      <sz val="11"/>
      <color theme="1"/>
      <name val="Arial"/>
      <family val="2"/>
    </font>
    <font>
      <b/>
      <sz val="18"/>
      <color theme="0"/>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2">
    <xf numFmtId="0" fontId="0" fillId="0" borderId="0"/>
    <xf numFmtId="9" fontId="2" fillId="0" borderId="0" applyFont="0" applyFill="0" applyBorder="0" applyAlignment="0" applyProtection="0"/>
  </cellStyleXfs>
  <cellXfs count="83">
    <xf numFmtId="0" fontId="0" fillId="0" borderId="0" xfId="0"/>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Alignment="1">
      <alignment vertical="center"/>
    </xf>
    <xf numFmtId="0" fontId="4" fillId="0" borderId="0" xfId="0" quotePrefix="1" applyFont="1" applyAlignment="1">
      <alignment horizontal="left" vertical="center"/>
    </xf>
    <xf numFmtId="0" fontId="4" fillId="0" borderId="0" xfId="0" applyFont="1" applyBorder="1" applyAlignment="1">
      <alignment horizontal="left" vertical="center"/>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0" fontId="5" fillId="0" borderId="0" xfId="0" applyFont="1" applyBorder="1" applyAlignment="1">
      <alignment horizontal="left" vertical="center"/>
    </xf>
    <xf numFmtId="0" fontId="5" fillId="0" borderId="4" xfId="0" applyFont="1" applyBorder="1" applyAlignment="1">
      <alignment horizontal="left" vertical="center"/>
    </xf>
    <xf numFmtId="0" fontId="0" fillId="0" borderId="7" xfId="0"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8" fillId="0" borderId="0" xfId="0" applyFont="1" applyAlignment="1">
      <alignment vertical="center"/>
    </xf>
    <xf numFmtId="0" fontId="0" fillId="0" borderId="5" xfId="0" applyBorder="1" applyAlignment="1">
      <alignment horizontal="center" vertical="center"/>
    </xf>
    <xf numFmtId="0" fontId="6" fillId="0" borderId="5" xfId="0" applyFont="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164" fontId="4" fillId="0" borderId="6" xfId="0" applyNumberFormat="1" applyFont="1" applyFill="1" applyBorder="1" applyAlignment="1">
      <alignment horizontal="center" vertical="center"/>
    </xf>
    <xf numFmtId="0" fontId="4"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4" fillId="0" borderId="6" xfId="0" applyNumberFormat="1" applyFont="1" applyFill="1" applyBorder="1" applyAlignment="1">
      <alignment horizontal="center" vertical="center"/>
    </xf>
    <xf numFmtId="166" fontId="4" fillId="0" borderId="0" xfId="0" applyNumberFormat="1" applyFont="1" applyBorder="1" applyAlignment="1">
      <alignment horizontal="center" vertical="center"/>
    </xf>
    <xf numFmtId="0" fontId="4" fillId="0" borderId="6" xfId="0" applyFont="1" applyFill="1" applyBorder="1" applyAlignment="1">
      <alignment horizontal="center" vertical="center"/>
    </xf>
    <xf numFmtId="166"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170" fontId="4" fillId="0" borderId="6" xfId="1" applyNumberFormat="1" applyFont="1" applyFill="1" applyBorder="1" applyAlignment="1">
      <alignment horizontal="center" vertical="center"/>
    </xf>
    <xf numFmtId="166" fontId="4" fillId="0" borderId="0" xfId="0" applyNumberFormat="1" applyFont="1" applyBorder="1" applyAlignment="1">
      <alignment horizontal="center" vertical="center"/>
    </xf>
    <xf numFmtId="170" fontId="4" fillId="0" borderId="0" xfId="1" applyNumberFormat="1" applyFont="1" applyFill="1" applyAlignment="1">
      <alignment horizontal="center" vertical="center"/>
    </xf>
    <xf numFmtId="0" fontId="4" fillId="0" borderId="0" xfId="0" applyFont="1" applyAlignment="1">
      <alignment vertical="center"/>
    </xf>
    <xf numFmtId="166" fontId="4" fillId="0" borderId="0" xfId="0" applyNumberFormat="1" applyFont="1" applyAlignment="1">
      <alignment horizontal="center" vertical="center"/>
    </xf>
    <xf numFmtId="10" fontId="4" fillId="0" borderId="0" xfId="1" applyNumberFormat="1" applyFont="1" applyAlignment="1">
      <alignment horizontal="center" vertical="center"/>
    </xf>
    <xf numFmtId="0" fontId="1" fillId="2" borderId="0" xfId="0" applyFont="1" applyFill="1" applyAlignment="1">
      <alignment horizontal="center" vertical="center" wrapText="1"/>
    </xf>
    <xf numFmtId="0" fontId="3" fillId="3" borderId="0" xfId="0" applyFont="1" applyFill="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166" fontId="4" fillId="0" borderId="0" xfId="0" applyNumberFormat="1" applyFont="1" applyFill="1" applyAlignment="1">
      <alignment horizontal="center" vertical="center"/>
    </xf>
    <xf numFmtId="0" fontId="8" fillId="0" borderId="0" xfId="0" applyFont="1" applyAlignment="1">
      <alignment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6" fillId="0" borderId="8" xfId="0" applyFont="1" applyBorder="1" applyAlignment="1">
      <alignment horizontal="right" vertical="center"/>
    </xf>
    <xf numFmtId="10" fontId="4" fillId="0" borderId="0" xfId="1" applyNumberFormat="1" applyFont="1" applyFill="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top"/>
    </xf>
    <xf numFmtId="14"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0" fontId="7" fillId="0" borderId="0" xfId="0" applyFont="1" applyAlignment="1">
      <alignment horizontal="left" vertical="center"/>
    </xf>
    <xf numFmtId="0" fontId="6" fillId="0" borderId="5" xfId="0" quotePrefix="1" applyFont="1" applyBorder="1" applyAlignment="1">
      <alignment horizontal="center" vertical="center" wrapText="1"/>
    </xf>
    <xf numFmtId="0" fontId="4" fillId="0" borderId="6" xfId="0" quotePrefix="1" applyFont="1" applyFill="1" applyBorder="1" applyAlignment="1">
      <alignment horizontal="center" vertical="center"/>
    </xf>
    <xf numFmtId="0" fontId="4" fillId="0" borderId="6" xfId="0" applyFont="1" applyFill="1" applyBorder="1" applyAlignment="1">
      <alignment horizontal="center" vertical="center"/>
    </xf>
    <xf numFmtId="0" fontId="6" fillId="0" borderId="5" xfId="0" applyFont="1" applyBorder="1" applyAlignment="1">
      <alignment horizontal="center" vertical="center" wrapText="1"/>
    </xf>
    <xf numFmtId="3" fontId="4" fillId="0" borderId="0" xfId="0" applyNumberFormat="1" applyFont="1" applyAlignment="1">
      <alignment horizontal="center" vertical="center"/>
    </xf>
    <xf numFmtId="10" fontId="4" fillId="0" borderId="0" xfId="0" applyNumberFormat="1" applyFont="1" applyFill="1" applyAlignment="1">
      <alignment horizontal="center" vertical="center"/>
    </xf>
    <xf numFmtId="2" fontId="4" fillId="0" borderId="0" xfId="0" applyNumberFormat="1" applyFont="1" applyFill="1" applyAlignment="1">
      <alignment horizontal="center" vertical="center"/>
    </xf>
    <xf numFmtId="2" fontId="4" fillId="0" borderId="0" xfId="0" applyNumberFormat="1" applyFont="1" applyAlignment="1">
      <alignment horizontal="center" vertical="center"/>
    </xf>
    <xf numFmtId="0" fontId="6" fillId="0" borderId="5" xfId="0" applyFont="1" applyBorder="1" applyAlignment="1">
      <alignment horizontal="center" vertical="center"/>
    </xf>
    <xf numFmtId="10" fontId="4" fillId="0" borderId="0" xfId="0" applyNumberFormat="1" applyFont="1" applyAlignment="1">
      <alignment horizontal="center" vertical="center"/>
    </xf>
    <xf numFmtId="0" fontId="6" fillId="0" borderId="6" xfId="0" applyFont="1" applyBorder="1" applyAlignment="1">
      <alignment horizontal="center" vertical="center"/>
    </xf>
    <xf numFmtId="166" fontId="6" fillId="0" borderId="6" xfId="0" applyNumberFormat="1" applyFont="1" applyBorder="1" applyAlignment="1">
      <alignment horizontal="center" vertical="center"/>
    </xf>
    <xf numFmtId="10" fontId="6" fillId="0" borderId="6" xfId="1" applyNumberFormat="1" applyFont="1" applyBorder="1" applyAlignment="1">
      <alignment horizontal="center" vertical="center"/>
    </xf>
    <xf numFmtId="3" fontId="6" fillId="0" borderId="6" xfId="0" applyNumberFormat="1" applyFont="1" applyBorder="1" applyAlignment="1">
      <alignment horizontal="center" vertical="center"/>
    </xf>
    <xf numFmtId="10" fontId="6" fillId="0" borderId="6" xfId="0" applyNumberFormat="1" applyFont="1" applyBorder="1" applyAlignment="1">
      <alignment horizontal="center" vertical="center"/>
    </xf>
    <xf numFmtId="0" fontId="6" fillId="0" borderId="6" xfId="0" applyFont="1" applyFill="1" applyBorder="1" applyAlignment="1">
      <alignment horizontal="center" vertical="center"/>
    </xf>
    <xf numFmtId="166" fontId="6" fillId="0" borderId="6" xfId="0" applyNumberFormat="1" applyFont="1" applyFill="1" applyBorder="1" applyAlignment="1">
      <alignment horizontal="center" vertical="center"/>
    </xf>
    <xf numFmtId="10" fontId="6" fillId="0" borderId="6" xfId="0" applyNumberFormat="1" applyFont="1" applyFill="1" applyBorder="1" applyAlignment="1">
      <alignment horizontal="center" vertical="center"/>
    </xf>
    <xf numFmtId="3" fontId="6" fillId="0" borderId="6" xfId="0" applyNumberFormat="1" applyFont="1" applyFill="1" applyBorder="1" applyAlignment="1">
      <alignment horizontal="center" vertical="center"/>
    </xf>
    <xf numFmtId="3" fontId="4" fillId="0" borderId="0" xfId="0" applyNumberFormat="1" applyFont="1" applyFill="1" applyAlignment="1">
      <alignment horizontal="center" vertical="center"/>
    </xf>
    <xf numFmtId="169" fontId="4" fillId="0" borderId="0" xfId="0" applyNumberFormat="1" applyFont="1" applyBorder="1" applyAlignment="1">
      <alignment horizontal="center" vertical="center"/>
    </xf>
    <xf numFmtId="166" fontId="4" fillId="0" borderId="0" xfId="0" applyNumberFormat="1"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0" fillId="0" borderId="5" xfId="0" applyBorder="1" applyAlignment="1">
      <alignment horizontal="center" vertical="center"/>
    </xf>
    <xf numFmtId="0" fontId="4" fillId="0" borderId="0" xfId="0" applyFont="1" applyAlignment="1">
      <alignment vertical="top" wrapText="1"/>
    </xf>
    <xf numFmtId="0" fontId="4" fillId="0" borderId="0" xfId="0" applyFont="1" applyAlignment="1">
      <alignment vertical="top"/>
    </xf>
    <xf numFmtId="10" fontId="4" fillId="0" borderId="9" xfId="0" applyNumberFormat="1" applyFont="1" applyBorder="1" applyAlignment="1">
      <alignment horizontal="center" vertical="center"/>
    </xf>
    <xf numFmtId="3" fontId="4" fillId="0" borderId="9" xfId="0" applyNumberFormat="1" applyFont="1" applyBorder="1" applyAlignment="1">
      <alignment horizontal="center" vertical="center"/>
    </xf>
    <xf numFmtId="166" fontId="4" fillId="0" borderId="9" xfId="0" applyNumberFormat="1" applyFont="1" applyBorder="1" applyAlignment="1">
      <alignment horizontal="center" vertical="center"/>
    </xf>
    <xf numFmtId="0" fontId="4" fillId="0" borderId="9" xfId="0" applyFont="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44620</c:v>
                </c:pt>
                <c:pt idx="1">
                  <c:v>44651</c:v>
                </c:pt>
                <c:pt idx="2">
                  <c:v>44681</c:v>
                </c:pt>
                <c:pt idx="3">
                  <c:v>44712</c:v>
                </c:pt>
                <c:pt idx="4">
                  <c:v>44742</c:v>
                </c:pt>
                <c:pt idx="5">
                  <c:v>44773</c:v>
                </c:pt>
                <c:pt idx="6">
                  <c:v>44804</c:v>
                </c:pt>
                <c:pt idx="7">
                  <c:v>44834</c:v>
                </c:pt>
                <c:pt idx="8">
                  <c:v>44865</c:v>
                </c:pt>
                <c:pt idx="9">
                  <c:v>44895</c:v>
                </c:pt>
                <c:pt idx="10">
                  <c:v>44926</c:v>
                </c:pt>
                <c:pt idx="11">
                  <c:v>44957</c:v>
                </c:pt>
                <c:pt idx="12">
                  <c:v>44985</c:v>
                </c:pt>
                <c:pt idx="13">
                  <c:v>45016</c:v>
                </c:pt>
                <c:pt idx="14">
                  <c:v>45046</c:v>
                </c:pt>
                <c:pt idx="15">
                  <c:v>45077</c:v>
                </c:pt>
                <c:pt idx="16">
                  <c:v>45107</c:v>
                </c:pt>
                <c:pt idx="17">
                  <c:v>45138</c:v>
                </c:pt>
                <c:pt idx="18">
                  <c:v>45169</c:v>
                </c:pt>
                <c:pt idx="19">
                  <c:v>45199</c:v>
                </c:pt>
                <c:pt idx="20">
                  <c:v>45230</c:v>
                </c:pt>
                <c:pt idx="21">
                  <c:v>45260</c:v>
                </c:pt>
                <c:pt idx="22">
                  <c:v>45291</c:v>
                </c:pt>
                <c:pt idx="23">
                  <c:v>45322</c:v>
                </c:pt>
                <c:pt idx="24">
                  <c:v>45351</c:v>
                </c:pt>
                <c:pt idx="25">
                  <c:v>45382</c:v>
                </c:pt>
                <c:pt idx="26">
                  <c:v>45412</c:v>
                </c:pt>
                <c:pt idx="27">
                  <c:v>45443</c:v>
                </c:pt>
                <c:pt idx="28">
                  <c:v>45473</c:v>
                </c:pt>
                <c:pt idx="29">
                  <c:v>45504</c:v>
                </c:pt>
                <c:pt idx="30">
                  <c:v>45535</c:v>
                </c:pt>
                <c:pt idx="31">
                  <c:v>45565</c:v>
                </c:pt>
                <c:pt idx="32">
                  <c:v>45596</c:v>
                </c:pt>
                <c:pt idx="33">
                  <c:v>45626</c:v>
                </c:pt>
                <c:pt idx="34">
                  <c:v>45657</c:v>
                </c:pt>
                <c:pt idx="35">
                  <c:v>45688</c:v>
                </c:pt>
                <c:pt idx="36">
                  <c:v>45716</c:v>
                </c:pt>
                <c:pt idx="37">
                  <c:v>45747</c:v>
                </c:pt>
                <c:pt idx="38">
                  <c:v>45777</c:v>
                </c:pt>
                <c:pt idx="39">
                  <c:v>45808</c:v>
                </c:pt>
                <c:pt idx="40">
                  <c:v>45838</c:v>
                </c:pt>
                <c:pt idx="41">
                  <c:v>45869</c:v>
                </c:pt>
                <c:pt idx="42">
                  <c:v>45900</c:v>
                </c:pt>
                <c:pt idx="43">
                  <c:v>45930</c:v>
                </c:pt>
                <c:pt idx="44">
                  <c:v>45961</c:v>
                </c:pt>
                <c:pt idx="45">
                  <c:v>45991</c:v>
                </c:pt>
                <c:pt idx="46">
                  <c:v>46022</c:v>
                </c:pt>
                <c:pt idx="47">
                  <c:v>46053</c:v>
                </c:pt>
                <c:pt idx="48">
                  <c:v>46081</c:v>
                </c:pt>
                <c:pt idx="49">
                  <c:v>46112</c:v>
                </c:pt>
                <c:pt idx="50">
                  <c:v>46142</c:v>
                </c:pt>
                <c:pt idx="51">
                  <c:v>46173</c:v>
                </c:pt>
                <c:pt idx="52">
                  <c:v>46203</c:v>
                </c:pt>
                <c:pt idx="53">
                  <c:v>46234</c:v>
                </c:pt>
                <c:pt idx="54">
                  <c:v>46265</c:v>
                </c:pt>
                <c:pt idx="55">
                  <c:v>46295</c:v>
                </c:pt>
                <c:pt idx="56">
                  <c:v>46326</c:v>
                </c:pt>
                <c:pt idx="57">
                  <c:v>46356</c:v>
                </c:pt>
                <c:pt idx="58">
                  <c:v>46387</c:v>
                </c:pt>
                <c:pt idx="59">
                  <c:v>46418</c:v>
                </c:pt>
                <c:pt idx="60">
                  <c:v>46446</c:v>
                </c:pt>
                <c:pt idx="61">
                  <c:v>46477</c:v>
                </c:pt>
                <c:pt idx="62">
                  <c:v>46507</c:v>
                </c:pt>
                <c:pt idx="63">
                  <c:v>46538</c:v>
                </c:pt>
                <c:pt idx="64">
                  <c:v>46568</c:v>
                </c:pt>
                <c:pt idx="65">
                  <c:v>46599</c:v>
                </c:pt>
                <c:pt idx="66">
                  <c:v>46630</c:v>
                </c:pt>
                <c:pt idx="67">
                  <c:v>46660</c:v>
                </c:pt>
                <c:pt idx="68">
                  <c:v>46691</c:v>
                </c:pt>
                <c:pt idx="69">
                  <c:v>46721</c:v>
                </c:pt>
                <c:pt idx="70">
                  <c:v>46752</c:v>
                </c:pt>
                <c:pt idx="71">
                  <c:v>46783</c:v>
                </c:pt>
                <c:pt idx="72">
                  <c:v>46812</c:v>
                </c:pt>
                <c:pt idx="73">
                  <c:v>46843</c:v>
                </c:pt>
                <c:pt idx="74">
                  <c:v>46873</c:v>
                </c:pt>
                <c:pt idx="75">
                  <c:v>46904</c:v>
                </c:pt>
                <c:pt idx="76">
                  <c:v>46934</c:v>
                </c:pt>
                <c:pt idx="77">
                  <c:v>46965</c:v>
                </c:pt>
                <c:pt idx="78">
                  <c:v>46996</c:v>
                </c:pt>
                <c:pt idx="79">
                  <c:v>47026</c:v>
                </c:pt>
                <c:pt idx="80">
                  <c:v>47057</c:v>
                </c:pt>
                <c:pt idx="81">
                  <c:v>47087</c:v>
                </c:pt>
                <c:pt idx="82">
                  <c:v>47118</c:v>
                </c:pt>
                <c:pt idx="83">
                  <c:v>47149</c:v>
                </c:pt>
                <c:pt idx="84">
                  <c:v>47177</c:v>
                </c:pt>
                <c:pt idx="85">
                  <c:v>47208</c:v>
                </c:pt>
                <c:pt idx="86">
                  <c:v>47238</c:v>
                </c:pt>
                <c:pt idx="87">
                  <c:v>47269</c:v>
                </c:pt>
                <c:pt idx="88">
                  <c:v>47299</c:v>
                </c:pt>
                <c:pt idx="89">
                  <c:v>47330</c:v>
                </c:pt>
                <c:pt idx="90">
                  <c:v>47361</c:v>
                </c:pt>
                <c:pt idx="91">
                  <c:v>47391</c:v>
                </c:pt>
                <c:pt idx="92">
                  <c:v>47422</c:v>
                </c:pt>
                <c:pt idx="93">
                  <c:v>47452</c:v>
                </c:pt>
                <c:pt idx="94">
                  <c:v>47483</c:v>
                </c:pt>
                <c:pt idx="95">
                  <c:v>47514</c:v>
                </c:pt>
                <c:pt idx="96">
                  <c:v>47542</c:v>
                </c:pt>
                <c:pt idx="97">
                  <c:v>47573</c:v>
                </c:pt>
                <c:pt idx="98">
                  <c:v>47603</c:v>
                </c:pt>
                <c:pt idx="99">
                  <c:v>47634</c:v>
                </c:pt>
                <c:pt idx="100">
                  <c:v>47664</c:v>
                </c:pt>
                <c:pt idx="101">
                  <c:v>47695</c:v>
                </c:pt>
                <c:pt idx="102">
                  <c:v>47726</c:v>
                </c:pt>
                <c:pt idx="103">
                  <c:v>47756</c:v>
                </c:pt>
                <c:pt idx="104">
                  <c:v>47787</c:v>
                </c:pt>
                <c:pt idx="105">
                  <c:v>47817</c:v>
                </c:pt>
                <c:pt idx="106">
                  <c:v>47848</c:v>
                </c:pt>
                <c:pt idx="107">
                  <c:v>47879</c:v>
                </c:pt>
                <c:pt idx="108">
                  <c:v>47907</c:v>
                </c:pt>
                <c:pt idx="109">
                  <c:v>47938</c:v>
                </c:pt>
                <c:pt idx="110">
                  <c:v>47968</c:v>
                </c:pt>
                <c:pt idx="111">
                  <c:v>47999</c:v>
                </c:pt>
                <c:pt idx="112">
                  <c:v>48029</c:v>
                </c:pt>
                <c:pt idx="113">
                  <c:v>48060</c:v>
                </c:pt>
                <c:pt idx="114">
                  <c:v>48091</c:v>
                </c:pt>
                <c:pt idx="115">
                  <c:v>48121</c:v>
                </c:pt>
                <c:pt idx="116">
                  <c:v>48152</c:v>
                </c:pt>
                <c:pt idx="117">
                  <c:v>48182</c:v>
                </c:pt>
                <c:pt idx="118">
                  <c:v>48213</c:v>
                </c:pt>
                <c:pt idx="119">
                  <c:v>48244</c:v>
                </c:pt>
                <c:pt idx="120">
                  <c:v>48273</c:v>
                </c:pt>
                <c:pt idx="121">
                  <c:v>48304</c:v>
                </c:pt>
                <c:pt idx="122">
                  <c:v>48334</c:v>
                </c:pt>
                <c:pt idx="123">
                  <c:v>48365</c:v>
                </c:pt>
                <c:pt idx="124">
                  <c:v>48395</c:v>
                </c:pt>
                <c:pt idx="125">
                  <c:v>48426</c:v>
                </c:pt>
                <c:pt idx="126">
                  <c:v>48457</c:v>
                </c:pt>
                <c:pt idx="127">
                  <c:v>48487</c:v>
                </c:pt>
                <c:pt idx="128">
                  <c:v>48518</c:v>
                </c:pt>
                <c:pt idx="129">
                  <c:v>48548</c:v>
                </c:pt>
                <c:pt idx="130">
                  <c:v>48579</c:v>
                </c:pt>
                <c:pt idx="131">
                  <c:v>48610</c:v>
                </c:pt>
                <c:pt idx="132">
                  <c:v>48638</c:v>
                </c:pt>
                <c:pt idx="133">
                  <c:v>48669</c:v>
                </c:pt>
                <c:pt idx="134">
                  <c:v>48699</c:v>
                </c:pt>
                <c:pt idx="135">
                  <c:v>48730</c:v>
                </c:pt>
                <c:pt idx="136">
                  <c:v>48760</c:v>
                </c:pt>
                <c:pt idx="137">
                  <c:v>48791</c:v>
                </c:pt>
                <c:pt idx="138">
                  <c:v>48822</c:v>
                </c:pt>
                <c:pt idx="139">
                  <c:v>48852</c:v>
                </c:pt>
                <c:pt idx="140">
                  <c:v>48883</c:v>
                </c:pt>
                <c:pt idx="141">
                  <c:v>48913</c:v>
                </c:pt>
                <c:pt idx="142">
                  <c:v>48944</c:v>
                </c:pt>
                <c:pt idx="143">
                  <c:v>48975</c:v>
                </c:pt>
                <c:pt idx="144">
                  <c:v>49003</c:v>
                </c:pt>
                <c:pt idx="145">
                  <c:v>49034</c:v>
                </c:pt>
                <c:pt idx="146">
                  <c:v>49064</c:v>
                </c:pt>
                <c:pt idx="147">
                  <c:v>49095</c:v>
                </c:pt>
                <c:pt idx="148">
                  <c:v>49125</c:v>
                </c:pt>
                <c:pt idx="149">
                  <c:v>49156</c:v>
                </c:pt>
                <c:pt idx="150">
                  <c:v>49187</c:v>
                </c:pt>
                <c:pt idx="151">
                  <c:v>49217</c:v>
                </c:pt>
                <c:pt idx="152">
                  <c:v>49248</c:v>
                </c:pt>
                <c:pt idx="153">
                  <c:v>49278</c:v>
                </c:pt>
                <c:pt idx="154">
                  <c:v>49309</c:v>
                </c:pt>
                <c:pt idx="155">
                  <c:v>49340</c:v>
                </c:pt>
                <c:pt idx="156">
                  <c:v>49368</c:v>
                </c:pt>
                <c:pt idx="157">
                  <c:v>49399</c:v>
                </c:pt>
                <c:pt idx="158">
                  <c:v>49429</c:v>
                </c:pt>
                <c:pt idx="159">
                  <c:v>49460</c:v>
                </c:pt>
                <c:pt idx="160">
                  <c:v>49490</c:v>
                </c:pt>
                <c:pt idx="161">
                  <c:v>49521</c:v>
                </c:pt>
                <c:pt idx="162">
                  <c:v>49552</c:v>
                </c:pt>
                <c:pt idx="163">
                  <c:v>49582</c:v>
                </c:pt>
                <c:pt idx="164">
                  <c:v>49613</c:v>
                </c:pt>
                <c:pt idx="165">
                  <c:v>49643</c:v>
                </c:pt>
                <c:pt idx="166">
                  <c:v>49674</c:v>
                </c:pt>
                <c:pt idx="167">
                  <c:v>49705</c:v>
                </c:pt>
                <c:pt idx="168">
                  <c:v>49734</c:v>
                </c:pt>
                <c:pt idx="169">
                  <c:v>49765</c:v>
                </c:pt>
                <c:pt idx="170">
                  <c:v>49795</c:v>
                </c:pt>
                <c:pt idx="171">
                  <c:v>49826</c:v>
                </c:pt>
                <c:pt idx="172">
                  <c:v>49856</c:v>
                </c:pt>
                <c:pt idx="173">
                  <c:v>49887</c:v>
                </c:pt>
                <c:pt idx="174">
                  <c:v>49918</c:v>
                </c:pt>
                <c:pt idx="175">
                  <c:v>49948</c:v>
                </c:pt>
                <c:pt idx="176">
                  <c:v>49979</c:v>
                </c:pt>
                <c:pt idx="177">
                  <c:v>50009</c:v>
                </c:pt>
                <c:pt idx="178">
                  <c:v>50040</c:v>
                </c:pt>
                <c:pt idx="179">
                  <c:v>50071</c:v>
                </c:pt>
                <c:pt idx="180">
                  <c:v>50099</c:v>
                </c:pt>
                <c:pt idx="181">
                  <c:v>50130</c:v>
                </c:pt>
                <c:pt idx="182">
                  <c:v>50160</c:v>
                </c:pt>
                <c:pt idx="183">
                  <c:v>50191</c:v>
                </c:pt>
                <c:pt idx="184">
                  <c:v>50221</c:v>
                </c:pt>
                <c:pt idx="185">
                  <c:v>50252</c:v>
                </c:pt>
                <c:pt idx="186">
                  <c:v>50283</c:v>
                </c:pt>
                <c:pt idx="187">
                  <c:v>50313</c:v>
                </c:pt>
                <c:pt idx="188">
                  <c:v>50344</c:v>
                </c:pt>
                <c:pt idx="189">
                  <c:v>50374</c:v>
                </c:pt>
                <c:pt idx="190">
                  <c:v>50405</c:v>
                </c:pt>
                <c:pt idx="191">
                  <c:v>50436</c:v>
                </c:pt>
                <c:pt idx="192">
                  <c:v>50464</c:v>
                </c:pt>
                <c:pt idx="193">
                  <c:v>50495</c:v>
                </c:pt>
                <c:pt idx="194">
                  <c:v>50525</c:v>
                </c:pt>
                <c:pt idx="195">
                  <c:v>50556</c:v>
                </c:pt>
                <c:pt idx="196">
                  <c:v>50586</c:v>
                </c:pt>
                <c:pt idx="197">
                  <c:v>50617</c:v>
                </c:pt>
                <c:pt idx="198">
                  <c:v>50648</c:v>
                </c:pt>
                <c:pt idx="199">
                  <c:v>50678</c:v>
                </c:pt>
                <c:pt idx="200">
                  <c:v>50709</c:v>
                </c:pt>
                <c:pt idx="201">
                  <c:v>50739</c:v>
                </c:pt>
                <c:pt idx="202">
                  <c:v>50770</c:v>
                </c:pt>
                <c:pt idx="203">
                  <c:v>50801</c:v>
                </c:pt>
                <c:pt idx="204">
                  <c:v>50829</c:v>
                </c:pt>
                <c:pt idx="205">
                  <c:v>50860</c:v>
                </c:pt>
                <c:pt idx="206">
                  <c:v>50890</c:v>
                </c:pt>
                <c:pt idx="207">
                  <c:v>50921</c:v>
                </c:pt>
                <c:pt idx="208">
                  <c:v>50951</c:v>
                </c:pt>
                <c:pt idx="209">
                  <c:v>50982</c:v>
                </c:pt>
                <c:pt idx="210">
                  <c:v>51013</c:v>
                </c:pt>
                <c:pt idx="211">
                  <c:v>51043</c:v>
                </c:pt>
                <c:pt idx="212">
                  <c:v>51074</c:v>
                </c:pt>
                <c:pt idx="213">
                  <c:v>51104</c:v>
                </c:pt>
                <c:pt idx="214">
                  <c:v>51135</c:v>
                </c:pt>
                <c:pt idx="215">
                  <c:v>51166</c:v>
                </c:pt>
                <c:pt idx="216">
                  <c:v>51195</c:v>
                </c:pt>
                <c:pt idx="217">
                  <c:v>51226</c:v>
                </c:pt>
                <c:pt idx="218">
                  <c:v>51256</c:v>
                </c:pt>
                <c:pt idx="219">
                  <c:v>51287</c:v>
                </c:pt>
                <c:pt idx="220">
                  <c:v>51317</c:v>
                </c:pt>
                <c:pt idx="221">
                  <c:v>51348</c:v>
                </c:pt>
                <c:pt idx="222">
                  <c:v>51379</c:v>
                </c:pt>
                <c:pt idx="223">
                  <c:v>51409</c:v>
                </c:pt>
                <c:pt idx="224">
                  <c:v>51440</c:v>
                </c:pt>
                <c:pt idx="225">
                  <c:v>51470</c:v>
                </c:pt>
                <c:pt idx="226">
                  <c:v>51501</c:v>
                </c:pt>
                <c:pt idx="227">
                  <c:v>51532</c:v>
                </c:pt>
                <c:pt idx="228">
                  <c:v>51560</c:v>
                </c:pt>
                <c:pt idx="229">
                  <c:v>51591</c:v>
                </c:pt>
                <c:pt idx="230">
                  <c:v>51621</c:v>
                </c:pt>
                <c:pt idx="231">
                  <c:v>51652</c:v>
                </c:pt>
                <c:pt idx="232">
                  <c:v>51682</c:v>
                </c:pt>
                <c:pt idx="233">
                  <c:v>51713</c:v>
                </c:pt>
                <c:pt idx="234">
                  <c:v>51744</c:v>
                </c:pt>
                <c:pt idx="235">
                  <c:v>51774</c:v>
                </c:pt>
                <c:pt idx="236">
                  <c:v>51805</c:v>
                </c:pt>
                <c:pt idx="237">
                  <c:v>51835</c:v>
                </c:pt>
                <c:pt idx="238">
                  <c:v>51866</c:v>
                </c:pt>
                <c:pt idx="239">
                  <c:v>51897</c:v>
                </c:pt>
                <c:pt idx="240">
                  <c:v>51925</c:v>
                </c:pt>
                <c:pt idx="241">
                  <c:v>51956</c:v>
                </c:pt>
                <c:pt idx="242">
                  <c:v>51986</c:v>
                </c:pt>
                <c:pt idx="243">
                  <c:v>52017</c:v>
                </c:pt>
                <c:pt idx="244">
                  <c:v>52047</c:v>
                </c:pt>
                <c:pt idx="245">
                  <c:v>52078</c:v>
                </c:pt>
                <c:pt idx="246">
                  <c:v>52109</c:v>
                </c:pt>
                <c:pt idx="247">
                  <c:v>52139</c:v>
                </c:pt>
                <c:pt idx="248">
                  <c:v>52170</c:v>
                </c:pt>
                <c:pt idx="249">
                  <c:v>52200</c:v>
                </c:pt>
                <c:pt idx="250">
                  <c:v>52231</c:v>
                </c:pt>
                <c:pt idx="251">
                  <c:v>52262</c:v>
                </c:pt>
                <c:pt idx="252">
                  <c:v>52290</c:v>
                </c:pt>
                <c:pt idx="253">
                  <c:v>52321</c:v>
                </c:pt>
                <c:pt idx="254">
                  <c:v>52351</c:v>
                </c:pt>
                <c:pt idx="255">
                  <c:v>52382</c:v>
                </c:pt>
                <c:pt idx="256">
                  <c:v>52412</c:v>
                </c:pt>
                <c:pt idx="257">
                  <c:v>52443</c:v>
                </c:pt>
                <c:pt idx="258">
                  <c:v>52474</c:v>
                </c:pt>
                <c:pt idx="259">
                  <c:v>52504</c:v>
                </c:pt>
                <c:pt idx="260">
                  <c:v>52535</c:v>
                </c:pt>
                <c:pt idx="261">
                  <c:v>52565</c:v>
                </c:pt>
                <c:pt idx="262">
                  <c:v>52596</c:v>
                </c:pt>
                <c:pt idx="263">
                  <c:v>52627</c:v>
                </c:pt>
                <c:pt idx="264">
                  <c:v>52656</c:v>
                </c:pt>
                <c:pt idx="265">
                  <c:v>52687</c:v>
                </c:pt>
                <c:pt idx="266">
                  <c:v>52717</c:v>
                </c:pt>
                <c:pt idx="267">
                  <c:v>52748</c:v>
                </c:pt>
                <c:pt idx="268">
                  <c:v>52778</c:v>
                </c:pt>
                <c:pt idx="269">
                  <c:v>52809</c:v>
                </c:pt>
                <c:pt idx="270">
                  <c:v>52840</c:v>
                </c:pt>
                <c:pt idx="271">
                  <c:v>52870</c:v>
                </c:pt>
                <c:pt idx="272">
                  <c:v>52901</c:v>
                </c:pt>
                <c:pt idx="273">
                  <c:v>52931</c:v>
                </c:pt>
                <c:pt idx="274">
                  <c:v>52962</c:v>
                </c:pt>
                <c:pt idx="275">
                  <c:v>52993</c:v>
                </c:pt>
                <c:pt idx="276">
                  <c:v>53021</c:v>
                </c:pt>
                <c:pt idx="277">
                  <c:v>53052</c:v>
                </c:pt>
                <c:pt idx="278">
                  <c:v>53082</c:v>
                </c:pt>
                <c:pt idx="279">
                  <c:v>53113</c:v>
                </c:pt>
                <c:pt idx="280">
                  <c:v>53143</c:v>
                </c:pt>
                <c:pt idx="281">
                  <c:v>53174</c:v>
                </c:pt>
                <c:pt idx="282">
                  <c:v>53205</c:v>
                </c:pt>
                <c:pt idx="283">
                  <c:v>53235</c:v>
                </c:pt>
                <c:pt idx="284">
                  <c:v>53266</c:v>
                </c:pt>
                <c:pt idx="285">
                  <c:v>53296</c:v>
                </c:pt>
                <c:pt idx="286">
                  <c:v>53327</c:v>
                </c:pt>
                <c:pt idx="287">
                  <c:v>53358</c:v>
                </c:pt>
                <c:pt idx="288">
                  <c:v>53386</c:v>
                </c:pt>
                <c:pt idx="289">
                  <c:v>53417</c:v>
                </c:pt>
                <c:pt idx="290">
                  <c:v>53447</c:v>
                </c:pt>
                <c:pt idx="291">
                  <c:v>53478</c:v>
                </c:pt>
                <c:pt idx="292">
                  <c:v>53508</c:v>
                </c:pt>
                <c:pt idx="293">
                  <c:v>53539</c:v>
                </c:pt>
                <c:pt idx="294">
                  <c:v>53570</c:v>
                </c:pt>
                <c:pt idx="295">
                  <c:v>53600</c:v>
                </c:pt>
                <c:pt idx="296">
                  <c:v>53631</c:v>
                </c:pt>
                <c:pt idx="297">
                  <c:v>53661</c:v>
                </c:pt>
                <c:pt idx="298">
                  <c:v>53692</c:v>
                </c:pt>
                <c:pt idx="299">
                  <c:v>53723</c:v>
                </c:pt>
                <c:pt idx="300">
                  <c:v>53751</c:v>
                </c:pt>
                <c:pt idx="301">
                  <c:v>53782</c:v>
                </c:pt>
                <c:pt idx="302">
                  <c:v>53812</c:v>
                </c:pt>
                <c:pt idx="303">
                  <c:v>53843</c:v>
                </c:pt>
                <c:pt idx="304">
                  <c:v>53873</c:v>
                </c:pt>
                <c:pt idx="305">
                  <c:v>53904</c:v>
                </c:pt>
                <c:pt idx="306">
                  <c:v>53935</c:v>
                </c:pt>
                <c:pt idx="307">
                  <c:v>53965</c:v>
                </c:pt>
                <c:pt idx="308">
                  <c:v>53996</c:v>
                </c:pt>
                <c:pt idx="309">
                  <c:v>54026</c:v>
                </c:pt>
                <c:pt idx="310">
                  <c:v>54057</c:v>
                </c:pt>
                <c:pt idx="311">
                  <c:v>54088</c:v>
                </c:pt>
                <c:pt idx="312">
                  <c:v>54117</c:v>
                </c:pt>
                <c:pt idx="313">
                  <c:v>54148</c:v>
                </c:pt>
                <c:pt idx="314">
                  <c:v>54178</c:v>
                </c:pt>
                <c:pt idx="315">
                  <c:v>54209</c:v>
                </c:pt>
                <c:pt idx="316">
                  <c:v>54239</c:v>
                </c:pt>
                <c:pt idx="317">
                  <c:v>54270</c:v>
                </c:pt>
                <c:pt idx="318">
                  <c:v>54301</c:v>
                </c:pt>
                <c:pt idx="319">
                  <c:v>54331</c:v>
                </c:pt>
                <c:pt idx="320">
                  <c:v>54362</c:v>
                </c:pt>
                <c:pt idx="321">
                  <c:v>54392</c:v>
                </c:pt>
                <c:pt idx="322">
                  <c:v>54423</c:v>
                </c:pt>
                <c:pt idx="323">
                  <c:v>54454</c:v>
                </c:pt>
                <c:pt idx="324">
                  <c:v>54482</c:v>
                </c:pt>
                <c:pt idx="325">
                  <c:v>54513</c:v>
                </c:pt>
                <c:pt idx="326">
                  <c:v>54543</c:v>
                </c:pt>
                <c:pt idx="327">
                  <c:v>54574</c:v>
                </c:pt>
                <c:pt idx="328">
                  <c:v>54604</c:v>
                </c:pt>
                <c:pt idx="329">
                  <c:v>54635</c:v>
                </c:pt>
                <c:pt idx="330">
                  <c:v>54666</c:v>
                </c:pt>
                <c:pt idx="331">
                  <c:v>54696</c:v>
                </c:pt>
                <c:pt idx="332">
                  <c:v>54727</c:v>
                </c:pt>
                <c:pt idx="333">
                  <c:v>54757</c:v>
                </c:pt>
                <c:pt idx="334">
                  <c:v>54788</c:v>
                </c:pt>
                <c:pt idx="335">
                  <c:v>54819</c:v>
                </c:pt>
                <c:pt idx="336">
                  <c:v>54847</c:v>
                </c:pt>
                <c:pt idx="337">
                  <c:v>54878</c:v>
                </c:pt>
                <c:pt idx="338">
                  <c:v>54908</c:v>
                </c:pt>
                <c:pt idx="339">
                  <c:v>54939</c:v>
                </c:pt>
                <c:pt idx="340">
                  <c:v>54969</c:v>
                </c:pt>
                <c:pt idx="341">
                  <c:v>55000</c:v>
                </c:pt>
                <c:pt idx="342">
                  <c:v>55031</c:v>
                </c:pt>
                <c:pt idx="343">
                  <c:v>55061</c:v>
                </c:pt>
                <c:pt idx="344">
                  <c:v>55092</c:v>
                </c:pt>
                <c:pt idx="345">
                  <c:v>55122</c:v>
                </c:pt>
                <c:pt idx="346">
                  <c:v>55153</c:v>
                </c:pt>
                <c:pt idx="347">
                  <c:v>55184</c:v>
                </c:pt>
                <c:pt idx="348">
                  <c:v>55212</c:v>
                </c:pt>
                <c:pt idx="349">
                  <c:v>55243</c:v>
                </c:pt>
                <c:pt idx="350">
                  <c:v>55273</c:v>
                </c:pt>
                <c:pt idx="351">
                  <c:v>55304</c:v>
                </c:pt>
                <c:pt idx="352">
                  <c:v>55334</c:v>
                </c:pt>
                <c:pt idx="353">
                  <c:v>55365</c:v>
                </c:pt>
                <c:pt idx="354">
                  <c:v>55396</c:v>
                </c:pt>
                <c:pt idx="355">
                  <c:v>55426</c:v>
                </c:pt>
                <c:pt idx="356">
                  <c:v>55457</c:v>
                </c:pt>
                <c:pt idx="357">
                  <c:v>55487</c:v>
                </c:pt>
                <c:pt idx="358">
                  <c:v>55518</c:v>
                </c:pt>
                <c:pt idx="359">
                  <c:v>55549</c:v>
                </c:pt>
                <c:pt idx="360">
                  <c:v>55578</c:v>
                </c:pt>
                <c:pt idx="361">
                  <c:v>55609</c:v>
                </c:pt>
                <c:pt idx="362">
                  <c:v>55639</c:v>
                </c:pt>
                <c:pt idx="363">
                  <c:v>55670</c:v>
                </c:pt>
                <c:pt idx="364">
                  <c:v>55700</c:v>
                </c:pt>
                <c:pt idx="365">
                  <c:v>55731</c:v>
                </c:pt>
              </c:numCache>
            </c:numRef>
          </c:cat>
          <c:val>
            <c:numRef>
              <c:f>'Amortisation 01'!$G$10:$G$375</c:f>
              <c:numCache>
                <c:formatCode>"€"#,##0</c:formatCode>
                <c:ptCount val="366"/>
                <c:pt idx="0">
                  <c:v>1228357569</c:v>
                </c:pt>
                <c:pt idx="1">
                  <c:v>1222698106</c:v>
                </c:pt>
                <c:pt idx="2">
                  <c:v>1217031414</c:v>
                </c:pt>
                <c:pt idx="3">
                  <c:v>1211358518</c:v>
                </c:pt>
                <c:pt idx="4">
                  <c:v>1205681723</c:v>
                </c:pt>
                <c:pt idx="5">
                  <c:v>1199998236</c:v>
                </c:pt>
                <c:pt idx="6">
                  <c:v>1194308089</c:v>
                </c:pt>
                <c:pt idx="7">
                  <c:v>1188610962</c:v>
                </c:pt>
                <c:pt idx="8">
                  <c:v>1182906987</c:v>
                </c:pt>
                <c:pt idx="9">
                  <c:v>1177196837</c:v>
                </c:pt>
                <c:pt idx="10">
                  <c:v>1171480174</c:v>
                </c:pt>
                <c:pt idx="11">
                  <c:v>1165756550</c:v>
                </c:pt>
                <c:pt idx="12">
                  <c:v>1160031719</c:v>
                </c:pt>
                <c:pt idx="13">
                  <c:v>1154304889</c:v>
                </c:pt>
                <c:pt idx="14">
                  <c:v>1148575656</c:v>
                </c:pt>
                <c:pt idx="15">
                  <c:v>1142840985</c:v>
                </c:pt>
                <c:pt idx="16">
                  <c:v>1137106817</c:v>
                </c:pt>
                <c:pt idx="17">
                  <c:v>1131369490</c:v>
                </c:pt>
                <c:pt idx="18">
                  <c:v>1125632917</c:v>
                </c:pt>
                <c:pt idx="19">
                  <c:v>1119896242</c:v>
                </c:pt>
                <c:pt idx="20">
                  <c:v>1114159102</c:v>
                </c:pt>
                <c:pt idx="21">
                  <c:v>1108423044</c:v>
                </c:pt>
                <c:pt idx="22">
                  <c:v>1102683701</c:v>
                </c:pt>
                <c:pt idx="23">
                  <c:v>1096942708</c:v>
                </c:pt>
                <c:pt idx="24">
                  <c:v>1091199968</c:v>
                </c:pt>
                <c:pt idx="25">
                  <c:v>1085453610</c:v>
                </c:pt>
                <c:pt idx="26">
                  <c:v>1079708300</c:v>
                </c:pt>
                <c:pt idx="27">
                  <c:v>1073961633</c:v>
                </c:pt>
                <c:pt idx="28">
                  <c:v>1068215598</c:v>
                </c:pt>
                <c:pt idx="29">
                  <c:v>1062466736</c:v>
                </c:pt>
                <c:pt idx="30">
                  <c:v>1056716262</c:v>
                </c:pt>
                <c:pt idx="31">
                  <c:v>1050963049</c:v>
                </c:pt>
                <c:pt idx="32">
                  <c:v>1045208633</c:v>
                </c:pt>
                <c:pt idx="33">
                  <c:v>1039451846</c:v>
                </c:pt>
                <c:pt idx="34">
                  <c:v>1033697764</c:v>
                </c:pt>
                <c:pt idx="35">
                  <c:v>1027957608</c:v>
                </c:pt>
                <c:pt idx="36">
                  <c:v>1022217409</c:v>
                </c:pt>
                <c:pt idx="37">
                  <c:v>1016474698</c:v>
                </c:pt>
                <c:pt idx="38">
                  <c:v>1010734446</c:v>
                </c:pt>
                <c:pt idx="39">
                  <c:v>1004993413</c:v>
                </c:pt>
                <c:pt idx="40">
                  <c:v>999252436</c:v>
                </c:pt>
                <c:pt idx="41">
                  <c:v>993516572</c:v>
                </c:pt>
                <c:pt idx="42">
                  <c:v>987783009</c:v>
                </c:pt>
                <c:pt idx="43">
                  <c:v>982058673</c:v>
                </c:pt>
                <c:pt idx="44">
                  <c:v>976339188</c:v>
                </c:pt>
                <c:pt idx="45">
                  <c:v>970625671</c:v>
                </c:pt>
                <c:pt idx="46">
                  <c:v>964919673</c:v>
                </c:pt>
                <c:pt idx="47">
                  <c:v>959219910</c:v>
                </c:pt>
                <c:pt idx="48">
                  <c:v>953523200</c:v>
                </c:pt>
                <c:pt idx="49">
                  <c:v>947826419</c:v>
                </c:pt>
                <c:pt idx="50">
                  <c:v>942129205</c:v>
                </c:pt>
                <c:pt idx="51">
                  <c:v>936437765</c:v>
                </c:pt>
                <c:pt idx="52">
                  <c:v>930753282</c:v>
                </c:pt>
                <c:pt idx="53">
                  <c:v>925077062</c:v>
                </c:pt>
                <c:pt idx="54">
                  <c:v>919405814</c:v>
                </c:pt>
                <c:pt idx="55">
                  <c:v>913742208</c:v>
                </c:pt>
                <c:pt idx="56">
                  <c:v>908083668</c:v>
                </c:pt>
                <c:pt idx="57">
                  <c:v>902434455</c:v>
                </c:pt>
                <c:pt idx="58">
                  <c:v>896789268</c:v>
                </c:pt>
                <c:pt idx="59">
                  <c:v>891150700</c:v>
                </c:pt>
                <c:pt idx="60">
                  <c:v>885507828</c:v>
                </c:pt>
                <c:pt idx="61">
                  <c:v>879865853</c:v>
                </c:pt>
                <c:pt idx="62">
                  <c:v>874225778</c:v>
                </c:pt>
                <c:pt idx="63">
                  <c:v>868585020</c:v>
                </c:pt>
                <c:pt idx="64">
                  <c:v>862948911</c:v>
                </c:pt>
                <c:pt idx="65">
                  <c:v>857314034</c:v>
                </c:pt>
                <c:pt idx="66">
                  <c:v>851679112</c:v>
                </c:pt>
                <c:pt idx="67">
                  <c:v>846043321</c:v>
                </c:pt>
                <c:pt idx="68">
                  <c:v>840404885</c:v>
                </c:pt>
                <c:pt idx="69">
                  <c:v>834771558</c:v>
                </c:pt>
                <c:pt idx="70">
                  <c:v>829136312</c:v>
                </c:pt>
                <c:pt idx="71">
                  <c:v>823509562</c:v>
                </c:pt>
                <c:pt idx="72">
                  <c:v>817885961</c:v>
                </c:pt>
                <c:pt idx="73">
                  <c:v>812263056</c:v>
                </c:pt>
                <c:pt idx="74">
                  <c:v>806649196</c:v>
                </c:pt>
                <c:pt idx="75">
                  <c:v>801036158</c:v>
                </c:pt>
                <c:pt idx="76">
                  <c:v>795430357</c:v>
                </c:pt>
                <c:pt idx="77">
                  <c:v>789838391</c:v>
                </c:pt>
                <c:pt idx="78">
                  <c:v>784248735</c:v>
                </c:pt>
                <c:pt idx="79">
                  <c:v>778663752</c:v>
                </c:pt>
                <c:pt idx="80">
                  <c:v>773086216</c:v>
                </c:pt>
                <c:pt idx="81">
                  <c:v>767520668</c:v>
                </c:pt>
                <c:pt idx="82">
                  <c:v>761963918</c:v>
                </c:pt>
                <c:pt idx="83">
                  <c:v>756417642</c:v>
                </c:pt>
                <c:pt idx="84">
                  <c:v>750873983</c:v>
                </c:pt>
                <c:pt idx="85">
                  <c:v>745331629</c:v>
                </c:pt>
                <c:pt idx="86">
                  <c:v>739792882</c:v>
                </c:pt>
                <c:pt idx="87">
                  <c:v>734257227</c:v>
                </c:pt>
                <c:pt idx="88">
                  <c:v>728726771</c:v>
                </c:pt>
                <c:pt idx="89">
                  <c:v>723209370</c:v>
                </c:pt>
                <c:pt idx="90">
                  <c:v>717704250</c:v>
                </c:pt>
                <c:pt idx="91">
                  <c:v>712205537</c:v>
                </c:pt>
                <c:pt idx="92">
                  <c:v>706719095</c:v>
                </c:pt>
                <c:pt idx="93">
                  <c:v>701247435</c:v>
                </c:pt>
                <c:pt idx="94">
                  <c:v>695785846</c:v>
                </c:pt>
                <c:pt idx="95">
                  <c:v>690358464</c:v>
                </c:pt>
                <c:pt idx="96">
                  <c:v>684933775</c:v>
                </c:pt>
                <c:pt idx="97">
                  <c:v>679513336</c:v>
                </c:pt>
                <c:pt idx="98">
                  <c:v>674100512</c:v>
                </c:pt>
                <c:pt idx="99">
                  <c:v>668695217</c:v>
                </c:pt>
                <c:pt idx="100">
                  <c:v>663296918</c:v>
                </c:pt>
                <c:pt idx="101">
                  <c:v>657916164</c:v>
                </c:pt>
                <c:pt idx="102">
                  <c:v>652543754</c:v>
                </c:pt>
                <c:pt idx="103">
                  <c:v>647176382</c:v>
                </c:pt>
                <c:pt idx="104">
                  <c:v>641827710</c:v>
                </c:pt>
                <c:pt idx="105">
                  <c:v>636497358</c:v>
                </c:pt>
                <c:pt idx="106">
                  <c:v>631194715</c:v>
                </c:pt>
                <c:pt idx="107">
                  <c:v>625909994</c:v>
                </c:pt>
                <c:pt idx="108">
                  <c:v>620633546</c:v>
                </c:pt>
                <c:pt idx="109">
                  <c:v>615369093</c:v>
                </c:pt>
                <c:pt idx="110">
                  <c:v>610120215</c:v>
                </c:pt>
                <c:pt idx="111">
                  <c:v>604876963</c:v>
                </c:pt>
                <c:pt idx="112">
                  <c:v>599649422</c:v>
                </c:pt>
                <c:pt idx="113">
                  <c:v>594431660</c:v>
                </c:pt>
                <c:pt idx="114">
                  <c:v>589230916</c:v>
                </c:pt>
                <c:pt idx="115">
                  <c:v>584040448</c:v>
                </c:pt>
                <c:pt idx="116">
                  <c:v>578864492</c:v>
                </c:pt>
                <c:pt idx="117">
                  <c:v>573699803</c:v>
                </c:pt>
                <c:pt idx="118">
                  <c:v>568541166</c:v>
                </c:pt>
                <c:pt idx="119">
                  <c:v>563393738</c:v>
                </c:pt>
                <c:pt idx="120">
                  <c:v>558250794</c:v>
                </c:pt>
                <c:pt idx="121">
                  <c:v>553112008</c:v>
                </c:pt>
                <c:pt idx="122">
                  <c:v>547975700</c:v>
                </c:pt>
                <c:pt idx="123">
                  <c:v>542838133</c:v>
                </c:pt>
                <c:pt idx="124">
                  <c:v>537702262</c:v>
                </c:pt>
                <c:pt idx="125">
                  <c:v>532575557</c:v>
                </c:pt>
                <c:pt idx="126">
                  <c:v>527450378</c:v>
                </c:pt>
                <c:pt idx="127">
                  <c:v>522321032</c:v>
                </c:pt>
                <c:pt idx="128">
                  <c:v>517197070</c:v>
                </c:pt>
                <c:pt idx="129">
                  <c:v>512076585</c:v>
                </c:pt>
                <c:pt idx="130">
                  <c:v>506957720</c:v>
                </c:pt>
                <c:pt idx="131">
                  <c:v>501839882</c:v>
                </c:pt>
                <c:pt idx="132">
                  <c:v>496727500</c:v>
                </c:pt>
                <c:pt idx="133">
                  <c:v>491625095</c:v>
                </c:pt>
                <c:pt idx="134">
                  <c:v>486527765</c:v>
                </c:pt>
                <c:pt idx="135">
                  <c:v>481435020</c:v>
                </c:pt>
                <c:pt idx="136">
                  <c:v>476362303</c:v>
                </c:pt>
                <c:pt idx="137">
                  <c:v>471308384</c:v>
                </c:pt>
                <c:pt idx="138">
                  <c:v>466269181</c:v>
                </c:pt>
                <c:pt idx="139">
                  <c:v>461241281</c:v>
                </c:pt>
                <c:pt idx="140">
                  <c:v>456233437</c:v>
                </c:pt>
                <c:pt idx="141">
                  <c:v>451235449</c:v>
                </c:pt>
                <c:pt idx="142">
                  <c:v>446258628</c:v>
                </c:pt>
                <c:pt idx="143">
                  <c:v>441300823</c:v>
                </c:pt>
                <c:pt idx="144">
                  <c:v>436354601</c:v>
                </c:pt>
                <c:pt idx="145">
                  <c:v>431421508</c:v>
                </c:pt>
                <c:pt idx="146">
                  <c:v>426494540</c:v>
                </c:pt>
                <c:pt idx="147">
                  <c:v>421570943</c:v>
                </c:pt>
                <c:pt idx="148">
                  <c:v>416660005</c:v>
                </c:pt>
                <c:pt idx="149">
                  <c:v>411764807</c:v>
                </c:pt>
                <c:pt idx="150">
                  <c:v>406886592</c:v>
                </c:pt>
                <c:pt idx="151">
                  <c:v>402028131</c:v>
                </c:pt>
                <c:pt idx="152">
                  <c:v>397188669</c:v>
                </c:pt>
                <c:pt idx="153">
                  <c:v>392383461</c:v>
                </c:pt>
                <c:pt idx="154">
                  <c:v>387608311</c:v>
                </c:pt>
                <c:pt idx="155">
                  <c:v>382873976</c:v>
                </c:pt>
                <c:pt idx="156">
                  <c:v>378149007</c:v>
                </c:pt>
                <c:pt idx="157">
                  <c:v>373434570</c:v>
                </c:pt>
                <c:pt idx="158">
                  <c:v>368730364</c:v>
                </c:pt>
                <c:pt idx="159">
                  <c:v>364030859</c:v>
                </c:pt>
                <c:pt idx="160">
                  <c:v>359347884</c:v>
                </c:pt>
                <c:pt idx="161">
                  <c:v>354695625</c:v>
                </c:pt>
                <c:pt idx="162">
                  <c:v>350067469</c:v>
                </c:pt>
                <c:pt idx="163">
                  <c:v>345467851</c:v>
                </c:pt>
                <c:pt idx="164">
                  <c:v>340896846</c:v>
                </c:pt>
                <c:pt idx="165">
                  <c:v>336359698</c:v>
                </c:pt>
                <c:pt idx="166">
                  <c:v>331858059</c:v>
                </c:pt>
                <c:pt idx="167">
                  <c:v>327393443</c:v>
                </c:pt>
                <c:pt idx="168">
                  <c:v>322945562</c:v>
                </c:pt>
                <c:pt idx="169">
                  <c:v>318528547</c:v>
                </c:pt>
                <c:pt idx="170">
                  <c:v>314142949</c:v>
                </c:pt>
                <c:pt idx="171">
                  <c:v>309785328</c:v>
                </c:pt>
                <c:pt idx="172">
                  <c:v>305459088</c:v>
                </c:pt>
                <c:pt idx="173">
                  <c:v>301177421</c:v>
                </c:pt>
                <c:pt idx="174">
                  <c:v>296926562</c:v>
                </c:pt>
                <c:pt idx="175">
                  <c:v>292695923</c:v>
                </c:pt>
                <c:pt idx="176">
                  <c:v>288499662</c:v>
                </c:pt>
                <c:pt idx="177">
                  <c:v>284331884</c:v>
                </c:pt>
                <c:pt idx="178">
                  <c:v>280199191</c:v>
                </c:pt>
                <c:pt idx="179">
                  <c:v>276088713</c:v>
                </c:pt>
                <c:pt idx="180">
                  <c:v>271988419</c:v>
                </c:pt>
                <c:pt idx="181">
                  <c:v>267901816</c:v>
                </c:pt>
                <c:pt idx="182">
                  <c:v>263833490</c:v>
                </c:pt>
                <c:pt idx="183">
                  <c:v>259781010</c:v>
                </c:pt>
                <c:pt idx="184">
                  <c:v>255754922</c:v>
                </c:pt>
                <c:pt idx="185">
                  <c:v>251737832</c:v>
                </c:pt>
                <c:pt idx="186">
                  <c:v>247724846</c:v>
                </c:pt>
                <c:pt idx="187">
                  <c:v>243718785</c:v>
                </c:pt>
                <c:pt idx="188">
                  <c:v>239716964</c:v>
                </c:pt>
                <c:pt idx="189">
                  <c:v>235733589</c:v>
                </c:pt>
                <c:pt idx="190">
                  <c:v>231764433</c:v>
                </c:pt>
                <c:pt idx="191">
                  <c:v>227825987</c:v>
                </c:pt>
                <c:pt idx="192">
                  <c:v>223900483</c:v>
                </c:pt>
                <c:pt idx="193">
                  <c:v>219992325</c:v>
                </c:pt>
                <c:pt idx="194">
                  <c:v>216103702</c:v>
                </c:pt>
                <c:pt idx="195">
                  <c:v>212235193</c:v>
                </c:pt>
                <c:pt idx="196">
                  <c:v>208395726</c:v>
                </c:pt>
                <c:pt idx="197">
                  <c:v>204581847</c:v>
                </c:pt>
                <c:pt idx="198">
                  <c:v>200784169</c:v>
                </c:pt>
                <c:pt idx="199">
                  <c:v>197003207</c:v>
                </c:pt>
                <c:pt idx="200">
                  <c:v>193241110</c:v>
                </c:pt>
                <c:pt idx="201">
                  <c:v>189517493</c:v>
                </c:pt>
                <c:pt idx="202">
                  <c:v>185818268</c:v>
                </c:pt>
                <c:pt idx="203">
                  <c:v>182139081</c:v>
                </c:pt>
                <c:pt idx="204">
                  <c:v>178478711</c:v>
                </c:pt>
                <c:pt idx="205">
                  <c:v>174844297</c:v>
                </c:pt>
                <c:pt idx="206">
                  <c:v>171228922</c:v>
                </c:pt>
                <c:pt idx="207">
                  <c:v>167637838</c:v>
                </c:pt>
                <c:pt idx="208">
                  <c:v>164075116</c:v>
                </c:pt>
                <c:pt idx="209">
                  <c:v>160558801</c:v>
                </c:pt>
                <c:pt idx="210">
                  <c:v>157091340</c:v>
                </c:pt>
                <c:pt idx="211">
                  <c:v>153671455</c:v>
                </c:pt>
                <c:pt idx="212">
                  <c:v>150298867</c:v>
                </c:pt>
                <c:pt idx="213">
                  <c:v>146964877</c:v>
                </c:pt>
                <c:pt idx="214">
                  <c:v>143668895</c:v>
                </c:pt>
                <c:pt idx="215">
                  <c:v>140479880</c:v>
                </c:pt>
                <c:pt idx="216">
                  <c:v>137312553</c:v>
                </c:pt>
                <c:pt idx="217">
                  <c:v>134157445</c:v>
                </c:pt>
                <c:pt idx="218">
                  <c:v>131022389</c:v>
                </c:pt>
                <c:pt idx="219">
                  <c:v>127903476</c:v>
                </c:pt>
                <c:pt idx="220">
                  <c:v>124814730</c:v>
                </c:pt>
                <c:pt idx="221">
                  <c:v>121772792</c:v>
                </c:pt>
                <c:pt idx="222">
                  <c:v>118763485</c:v>
                </c:pt>
                <c:pt idx="223">
                  <c:v>115796837</c:v>
                </c:pt>
                <c:pt idx="224">
                  <c:v>112887649</c:v>
                </c:pt>
                <c:pt idx="225">
                  <c:v>110036431</c:v>
                </c:pt>
                <c:pt idx="226">
                  <c:v>107256722</c:v>
                </c:pt>
                <c:pt idx="227">
                  <c:v>104534175</c:v>
                </c:pt>
                <c:pt idx="228">
                  <c:v>101852903</c:v>
                </c:pt>
                <c:pt idx="229">
                  <c:v>99205876</c:v>
                </c:pt>
                <c:pt idx="230">
                  <c:v>96618082</c:v>
                </c:pt>
                <c:pt idx="231">
                  <c:v>94076033</c:v>
                </c:pt>
                <c:pt idx="232">
                  <c:v>91600071</c:v>
                </c:pt>
                <c:pt idx="233">
                  <c:v>89180576</c:v>
                </c:pt>
                <c:pt idx="234">
                  <c:v>86812346</c:v>
                </c:pt>
                <c:pt idx="235">
                  <c:v>84498536</c:v>
                </c:pt>
                <c:pt idx="236">
                  <c:v>82236076</c:v>
                </c:pt>
                <c:pt idx="237">
                  <c:v>80015820</c:v>
                </c:pt>
                <c:pt idx="238">
                  <c:v>77820718</c:v>
                </c:pt>
                <c:pt idx="239">
                  <c:v>75659158</c:v>
                </c:pt>
                <c:pt idx="240">
                  <c:v>73522729</c:v>
                </c:pt>
                <c:pt idx="241">
                  <c:v>71401641</c:v>
                </c:pt>
                <c:pt idx="242">
                  <c:v>69299408</c:v>
                </c:pt>
                <c:pt idx="243">
                  <c:v>67206345</c:v>
                </c:pt>
                <c:pt idx="244">
                  <c:v>65123846</c:v>
                </c:pt>
                <c:pt idx="245">
                  <c:v>63055991</c:v>
                </c:pt>
                <c:pt idx="246">
                  <c:v>60994446</c:v>
                </c:pt>
                <c:pt idx="247">
                  <c:v>58947145</c:v>
                </c:pt>
                <c:pt idx="248">
                  <c:v>56919012</c:v>
                </c:pt>
                <c:pt idx="249">
                  <c:v>54916616</c:v>
                </c:pt>
                <c:pt idx="250">
                  <c:v>52935780</c:v>
                </c:pt>
                <c:pt idx="251">
                  <c:v>50978695</c:v>
                </c:pt>
                <c:pt idx="252">
                  <c:v>49046875</c:v>
                </c:pt>
                <c:pt idx="253">
                  <c:v>47140642</c:v>
                </c:pt>
                <c:pt idx="254">
                  <c:v>45274495</c:v>
                </c:pt>
                <c:pt idx="255">
                  <c:v>43437860</c:v>
                </c:pt>
                <c:pt idx="256">
                  <c:v>41630873</c:v>
                </c:pt>
                <c:pt idx="257">
                  <c:v>39863230</c:v>
                </c:pt>
                <c:pt idx="258">
                  <c:v>38111703</c:v>
                </c:pt>
                <c:pt idx="259">
                  <c:v>36385670</c:v>
                </c:pt>
                <c:pt idx="260">
                  <c:v>34684804</c:v>
                </c:pt>
                <c:pt idx="261">
                  <c:v>33008801</c:v>
                </c:pt>
                <c:pt idx="262">
                  <c:v>31354937</c:v>
                </c:pt>
                <c:pt idx="263">
                  <c:v>29732643</c:v>
                </c:pt>
                <c:pt idx="264">
                  <c:v>28135161</c:v>
                </c:pt>
                <c:pt idx="265">
                  <c:v>26564007</c:v>
                </c:pt>
                <c:pt idx="266">
                  <c:v>25006022</c:v>
                </c:pt>
                <c:pt idx="267">
                  <c:v>23461841</c:v>
                </c:pt>
                <c:pt idx="268">
                  <c:v>21931706</c:v>
                </c:pt>
                <c:pt idx="269">
                  <c:v>20450977</c:v>
                </c:pt>
                <c:pt idx="270">
                  <c:v>19014080</c:v>
                </c:pt>
                <c:pt idx="271">
                  <c:v>17618075</c:v>
                </c:pt>
                <c:pt idx="272">
                  <c:v>16269081</c:v>
                </c:pt>
                <c:pt idx="273">
                  <c:v>14971242</c:v>
                </c:pt>
                <c:pt idx="274">
                  <c:v>13721380</c:v>
                </c:pt>
                <c:pt idx="275">
                  <c:v>12627751</c:v>
                </c:pt>
                <c:pt idx="276">
                  <c:v>11547060</c:v>
                </c:pt>
                <c:pt idx="277">
                  <c:v>10481858</c:v>
                </c:pt>
                <c:pt idx="278">
                  <c:v>9429682</c:v>
                </c:pt>
                <c:pt idx="279">
                  <c:v>8403220</c:v>
                </c:pt>
                <c:pt idx="280">
                  <c:v>7411573</c:v>
                </c:pt>
                <c:pt idx="281">
                  <c:v>6470114</c:v>
                </c:pt>
                <c:pt idx="282">
                  <c:v>5566683</c:v>
                </c:pt>
                <c:pt idx="283">
                  <c:v>4715920</c:v>
                </c:pt>
                <c:pt idx="284">
                  <c:v>3937487</c:v>
                </c:pt>
                <c:pt idx="285">
                  <c:v>3241492</c:v>
                </c:pt>
                <c:pt idx="286">
                  <c:v>2624009</c:v>
                </c:pt>
                <c:pt idx="287">
                  <c:v>2097748</c:v>
                </c:pt>
                <c:pt idx="288">
                  <c:v>1630099</c:v>
                </c:pt>
                <c:pt idx="289">
                  <c:v>1216715</c:v>
                </c:pt>
                <c:pt idx="290">
                  <c:v>863213</c:v>
                </c:pt>
                <c:pt idx="291">
                  <c:v>576190</c:v>
                </c:pt>
                <c:pt idx="292">
                  <c:v>340378</c:v>
                </c:pt>
                <c:pt idx="293">
                  <c:v>186375</c:v>
                </c:pt>
                <c:pt idx="294">
                  <c:v>77274</c:v>
                </c:pt>
                <c:pt idx="295">
                  <c:v>17000</c:v>
                </c:pt>
                <c:pt idx="296">
                  <c:v>809</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44620</c:v>
                </c:pt>
                <c:pt idx="1">
                  <c:v>44651</c:v>
                </c:pt>
                <c:pt idx="2">
                  <c:v>44681</c:v>
                </c:pt>
                <c:pt idx="3">
                  <c:v>44712</c:v>
                </c:pt>
                <c:pt idx="4">
                  <c:v>44742</c:v>
                </c:pt>
                <c:pt idx="5">
                  <c:v>44773</c:v>
                </c:pt>
                <c:pt idx="6">
                  <c:v>44804</c:v>
                </c:pt>
                <c:pt idx="7">
                  <c:v>44834</c:v>
                </c:pt>
                <c:pt idx="8">
                  <c:v>44865</c:v>
                </c:pt>
                <c:pt idx="9">
                  <c:v>44895</c:v>
                </c:pt>
                <c:pt idx="10">
                  <c:v>44926</c:v>
                </c:pt>
                <c:pt idx="11">
                  <c:v>44957</c:v>
                </c:pt>
                <c:pt idx="12">
                  <c:v>44985</c:v>
                </c:pt>
                <c:pt idx="13">
                  <c:v>45016</c:v>
                </c:pt>
                <c:pt idx="14">
                  <c:v>45046</c:v>
                </c:pt>
                <c:pt idx="15">
                  <c:v>45077</c:v>
                </c:pt>
                <c:pt idx="16">
                  <c:v>45107</c:v>
                </c:pt>
                <c:pt idx="17">
                  <c:v>45138</c:v>
                </c:pt>
                <c:pt idx="18">
                  <c:v>45169</c:v>
                </c:pt>
                <c:pt idx="19">
                  <c:v>45199</c:v>
                </c:pt>
                <c:pt idx="20">
                  <c:v>45230</c:v>
                </c:pt>
                <c:pt idx="21">
                  <c:v>45260</c:v>
                </c:pt>
                <c:pt idx="22">
                  <c:v>45291</c:v>
                </c:pt>
                <c:pt idx="23">
                  <c:v>45322</c:v>
                </c:pt>
                <c:pt idx="24">
                  <c:v>45351</c:v>
                </c:pt>
                <c:pt idx="25">
                  <c:v>45382</c:v>
                </c:pt>
                <c:pt idx="26">
                  <c:v>45412</c:v>
                </c:pt>
                <c:pt idx="27">
                  <c:v>45443</c:v>
                </c:pt>
                <c:pt idx="28">
                  <c:v>45473</c:v>
                </c:pt>
                <c:pt idx="29">
                  <c:v>45504</c:v>
                </c:pt>
                <c:pt idx="30">
                  <c:v>45535</c:v>
                </c:pt>
                <c:pt idx="31">
                  <c:v>45565</c:v>
                </c:pt>
                <c:pt idx="32">
                  <c:v>45596</c:v>
                </c:pt>
                <c:pt idx="33">
                  <c:v>45626</c:v>
                </c:pt>
                <c:pt idx="34">
                  <c:v>45657</c:v>
                </c:pt>
                <c:pt idx="35">
                  <c:v>45688</c:v>
                </c:pt>
                <c:pt idx="36">
                  <c:v>45716</c:v>
                </c:pt>
                <c:pt idx="37">
                  <c:v>45747</c:v>
                </c:pt>
                <c:pt idx="38">
                  <c:v>45777</c:v>
                </c:pt>
                <c:pt idx="39">
                  <c:v>45808</c:v>
                </c:pt>
                <c:pt idx="40">
                  <c:v>45838</c:v>
                </c:pt>
                <c:pt idx="41">
                  <c:v>45869</c:v>
                </c:pt>
                <c:pt idx="42">
                  <c:v>45900</c:v>
                </c:pt>
                <c:pt idx="43">
                  <c:v>45930</c:v>
                </c:pt>
                <c:pt idx="44">
                  <c:v>45961</c:v>
                </c:pt>
                <c:pt idx="45">
                  <c:v>45991</c:v>
                </c:pt>
                <c:pt idx="46">
                  <c:v>46022</c:v>
                </c:pt>
                <c:pt idx="47">
                  <c:v>46053</c:v>
                </c:pt>
                <c:pt idx="48">
                  <c:v>46081</c:v>
                </c:pt>
                <c:pt idx="49">
                  <c:v>46112</c:v>
                </c:pt>
                <c:pt idx="50">
                  <c:v>46142</c:v>
                </c:pt>
                <c:pt idx="51">
                  <c:v>46173</c:v>
                </c:pt>
                <c:pt idx="52">
                  <c:v>46203</c:v>
                </c:pt>
                <c:pt idx="53">
                  <c:v>46234</c:v>
                </c:pt>
                <c:pt idx="54">
                  <c:v>46265</c:v>
                </c:pt>
                <c:pt idx="55">
                  <c:v>46295</c:v>
                </c:pt>
                <c:pt idx="56">
                  <c:v>46326</c:v>
                </c:pt>
                <c:pt idx="57">
                  <c:v>46356</c:v>
                </c:pt>
                <c:pt idx="58">
                  <c:v>46387</c:v>
                </c:pt>
                <c:pt idx="59">
                  <c:v>46418</c:v>
                </c:pt>
                <c:pt idx="60">
                  <c:v>46446</c:v>
                </c:pt>
                <c:pt idx="61">
                  <c:v>46477</c:v>
                </c:pt>
                <c:pt idx="62">
                  <c:v>46507</c:v>
                </c:pt>
                <c:pt idx="63">
                  <c:v>46538</c:v>
                </c:pt>
                <c:pt idx="64">
                  <c:v>46568</c:v>
                </c:pt>
                <c:pt idx="65">
                  <c:v>46599</c:v>
                </c:pt>
                <c:pt idx="66">
                  <c:v>46630</c:v>
                </c:pt>
                <c:pt idx="67">
                  <c:v>46660</c:v>
                </c:pt>
                <c:pt idx="68">
                  <c:v>46691</c:v>
                </c:pt>
                <c:pt idx="69">
                  <c:v>46721</c:v>
                </c:pt>
                <c:pt idx="70">
                  <c:v>46752</c:v>
                </c:pt>
                <c:pt idx="71">
                  <c:v>46783</c:v>
                </c:pt>
                <c:pt idx="72">
                  <c:v>46812</c:v>
                </c:pt>
                <c:pt idx="73">
                  <c:v>46843</c:v>
                </c:pt>
                <c:pt idx="74">
                  <c:v>46873</c:v>
                </c:pt>
                <c:pt idx="75">
                  <c:v>46904</c:v>
                </c:pt>
                <c:pt idx="76">
                  <c:v>46934</c:v>
                </c:pt>
                <c:pt idx="77">
                  <c:v>46965</c:v>
                </c:pt>
                <c:pt idx="78">
                  <c:v>46996</c:v>
                </c:pt>
                <c:pt idx="79">
                  <c:v>47026</c:v>
                </c:pt>
                <c:pt idx="80">
                  <c:v>47057</c:v>
                </c:pt>
                <c:pt idx="81">
                  <c:v>47087</c:v>
                </c:pt>
                <c:pt idx="82">
                  <c:v>47118</c:v>
                </c:pt>
                <c:pt idx="83">
                  <c:v>47149</c:v>
                </c:pt>
                <c:pt idx="84">
                  <c:v>47177</c:v>
                </c:pt>
                <c:pt idx="85">
                  <c:v>47208</c:v>
                </c:pt>
                <c:pt idx="86">
                  <c:v>47238</c:v>
                </c:pt>
                <c:pt idx="87">
                  <c:v>47269</c:v>
                </c:pt>
                <c:pt idx="88">
                  <c:v>47299</c:v>
                </c:pt>
                <c:pt idx="89">
                  <c:v>47330</c:v>
                </c:pt>
                <c:pt idx="90">
                  <c:v>47361</c:v>
                </c:pt>
                <c:pt idx="91">
                  <c:v>47391</c:v>
                </c:pt>
                <c:pt idx="92">
                  <c:v>47422</c:v>
                </c:pt>
                <c:pt idx="93">
                  <c:v>47452</c:v>
                </c:pt>
                <c:pt idx="94">
                  <c:v>47483</c:v>
                </c:pt>
                <c:pt idx="95">
                  <c:v>47514</c:v>
                </c:pt>
                <c:pt idx="96">
                  <c:v>47542</c:v>
                </c:pt>
                <c:pt idx="97">
                  <c:v>47573</c:v>
                </c:pt>
                <c:pt idx="98">
                  <c:v>47603</c:v>
                </c:pt>
                <c:pt idx="99">
                  <c:v>47634</c:v>
                </c:pt>
                <c:pt idx="100">
                  <c:v>47664</c:v>
                </c:pt>
                <c:pt idx="101">
                  <c:v>47695</c:v>
                </c:pt>
                <c:pt idx="102">
                  <c:v>47726</c:v>
                </c:pt>
                <c:pt idx="103">
                  <c:v>47756</c:v>
                </c:pt>
                <c:pt idx="104">
                  <c:v>47787</c:v>
                </c:pt>
                <c:pt idx="105">
                  <c:v>47817</c:v>
                </c:pt>
                <c:pt idx="106">
                  <c:v>47848</c:v>
                </c:pt>
                <c:pt idx="107">
                  <c:v>47879</c:v>
                </c:pt>
                <c:pt idx="108">
                  <c:v>47907</c:v>
                </c:pt>
                <c:pt idx="109">
                  <c:v>47938</c:v>
                </c:pt>
                <c:pt idx="110">
                  <c:v>47968</c:v>
                </c:pt>
                <c:pt idx="111">
                  <c:v>47999</c:v>
                </c:pt>
                <c:pt idx="112">
                  <c:v>48029</c:v>
                </c:pt>
                <c:pt idx="113">
                  <c:v>48060</c:v>
                </c:pt>
                <c:pt idx="114">
                  <c:v>48091</c:v>
                </c:pt>
                <c:pt idx="115">
                  <c:v>48121</c:v>
                </c:pt>
                <c:pt idx="116">
                  <c:v>48152</c:v>
                </c:pt>
                <c:pt idx="117">
                  <c:v>48182</c:v>
                </c:pt>
                <c:pt idx="118">
                  <c:v>48213</c:v>
                </c:pt>
                <c:pt idx="119">
                  <c:v>48244</c:v>
                </c:pt>
                <c:pt idx="120">
                  <c:v>48273</c:v>
                </c:pt>
                <c:pt idx="121">
                  <c:v>48304</c:v>
                </c:pt>
                <c:pt idx="122">
                  <c:v>48334</c:v>
                </c:pt>
                <c:pt idx="123">
                  <c:v>48365</c:v>
                </c:pt>
                <c:pt idx="124">
                  <c:v>48395</c:v>
                </c:pt>
                <c:pt idx="125">
                  <c:v>48426</c:v>
                </c:pt>
                <c:pt idx="126">
                  <c:v>48457</c:v>
                </c:pt>
                <c:pt idx="127">
                  <c:v>48487</c:v>
                </c:pt>
                <c:pt idx="128">
                  <c:v>48518</c:v>
                </c:pt>
                <c:pt idx="129">
                  <c:v>48548</c:v>
                </c:pt>
                <c:pt idx="130">
                  <c:v>48579</c:v>
                </c:pt>
                <c:pt idx="131">
                  <c:v>48610</c:v>
                </c:pt>
                <c:pt idx="132">
                  <c:v>48638</c:v>
                </c:pt>
                <c:pt idx="133">
                  <c:v>48669</c:v>
                </c:pt>
                <c:pt idx="134">
                  <c:v>48699</c:v>
                </c:pt>
                <c:pt idx="135">
                  <c:v>48730</c:v>
                </c:pt>
                <c:pt idx="136">
                  <c:v>48760</c:v>
                </c:pt>
                <c:pt idx="137">
                  <c:v>48791</c:v>
                </c:pt>
                <c:pt idx="138">
                  <c:v>48822</c:v>
                </c:pt>
                <c:pt idx="139">
                  <c:v>48852</c:v>
                </c:pt>
                <c:pt idx="140">
                  <c:v>48883</c:v>
                </c:pt>
                <c:pt idx="141">
                  <c:v>48913</c:v>
                </c:pt>
                <c:pt idx="142">
                  <c:v>48944</c:v>
                </c:pt>
                <c:pt idx="143">
                  <c:v>48975</c:v>
                </c:pt>
                <c:pt idx="144">
                  <c:v>49003</c:v>
                </c:pt>
                <c:pt idx="145">
                  <c:v>49034</c:v>
                </c:pt>
                <c:pt idx="146">
                  <c:v>49064</c:v>
                </c:pt>
                <c:pt idx="147">
                  <c:v>49095</c:v>
                </c:pt>
                <c:pt idx="148">
                  <c:v>49125</c:v>
                </c:pt>
                <c:pt idx="149">
                  <c:v>49156</c:v>
                </c:pt>
                <c:pt idx="150">
                  <c:v>49187</c:v>
                </c:pt>
                <c:pt idx="151">
                  <c:v>49217</c:v>
                </c:pt>
                <c:pt idx="152">
                  <c:v>49248</c:v>
                </c:pt>
                <c:pt idx="153">
                  <c:v>49278</c:v>
                </c:pt>
                <c:pt idx="154">
                  <c:v>49309</c:v>
                </c:pt>
                <c:pt idx="155">
                  <c:v>49340</c:v>
                </c:pt>
                <c:pt idx="156">
                  <c:v>49368</c:v>
                </c:pt>
                <c:pt idx="157">
                  <c:v>49399</c:v>
                </c:pt>
                <c:pt idx="158">
                  <c:v>49429</c:v>
                </c:pt>
                <c:pt idx="159">
                  <c:v>49460</c:v>
                </c:pt>
                <c:pt idx="160">
                  <c:v>49490</c:v>
                </c:pt>
                <c:pt idx="161">
                  <c:v>49521</c:v>
                </c:pt>
                <c:pt idx="162">
                  <c:v>49552</c:v>
                </c:pt>
                <c:pt idx="163">
                  <c:v>49582</c:v>
                </c:pt>
                <c:pt idx="164">
                  <c:v>49613</c:v>
                </c:pt>
                <c:pt idx="165">
                  <c:v>49643</c:v>
                </c:pt>
                <c:pt idx="166">
                  <c:v>49674</c:v>
                </c:pt>
                <c:pt idx="167">
                  <c:v>49705</c:v>
                </c:pt>
                <c:pt idx="168">
                  <c:v>49734</c:v>
                </c:pt>
                <c:pt idx="169">
                  <c:v>49765</c:v>
                </c:pt>
                <c:pt idx="170">
                  <c:v>49795</c:v>
                </c:pt>
                <c:pt idx="171">
                  <c:v>49826</c:v>
                </c:pt>
                <c:pt idx="172">
                  <c:v>49856</c:v>
                </c:pt>
                <c:pt idx="173">
                  <c:v>49887</c:v>
                </c:pt>
                <c:pt idx="174">
                  <c:v>49918</c:v>
                </c:pt>
                <c:pt idx="175">
                  <c:v>49948</c:v>
                </c:pt>
                <c:pt idx="176">
                  <c:v>49979</c:v>
                </c:pt>
                <c:pt idx="177">
                  <c:v>50009</c:v>
                </c:pt>
                <c:pt idx="178">
                  <c:v>50040</c:v>
                </c:pt>
                <c:pt idx="179">
                  <c:v>50071</c:v>
                </c:pt>
                <c:pt idx="180">
                  <c:v>50099</c:v>
                </c:pt>
                <c:pt idx="181">
                  <c:v>50130</c:v>
                </c:pt>
                <c:pt idx="182">
                  <c:v>50160</c:v>
                </c:pt>
                <c:pt idx="183">
                  <c:v>50191</c:v>
                </c:pt>
                <c:pt idx="184">
                  <c:v>50221</c:v>
                </c:pt>
                <c:pt idx="185">
                  <c:v>50252</c:v>
                </c:pt>
                <c:pt idx="186">
                  <c:v>50283</c:v>
                </c:pt>
                <c:pt idx="187">
                  <c:v>50313</c:v>
                </c:pt>
                <c:pt idx="188">
                  <c:v>50344</c:v>
                </c:pt>
                <c:pt idx="189">
                  <c:v>50374</c:v>
                </c:pt>
                <c:pt idx="190">
                  <c:v>50405</c:v>
                </c:pt>
                <c:pt idx="191">
                  <c:v>50436</c:v>
                </c:pt>
                <c:pt idx="192">
                  <c:v>50464</c:v>
                </c:pt>
                <c:pt idx="193">
                  <c:v>50495</c:v>
                </c:pt>
                <c:pt idx="194">
                  <c:v>50525</c:v>
                </c:pt>
                <c:pt idx="195">
                  <c:v>50556</c:v>
                </c:pt>
                <c:pt idx="196">
                  <c:v>50586</c:v>
                </c:pt>
                <c:pt idx="197">
                  <c:v>50617</c:v>
                </c:pt>
                <c:pt idx="198">
                  <c:v>50648</c:v>
                </c:pt>
                <c:pt idx="199">
                  <c:v>50678</c:v>
                </c:pt>
                <c:pt idx="200">
                  <c:v>50709</c:v>
                </c:pt>
                <c:pt idx="201">
                  <c:v>50739</c:v>
                </c:pt>
                <c:pt idx="202">
                  <c:v>50770</c:v>
                </c:pt>
                <c:pt idx="203">
                  <c:v>50801</c:v>
                </c:pt>
                <c:pt idx="204">
                  <c:v>50829</c:v>
                </c:pt>
                <c:pt idx="205">
                  <c:v>50860</c:v>
                </c:pt>
                <c:pt idx="206">
                  <c:v>50890</c:v>
                </c:pt>
                <c:pt idx="207">
                  <c:v>50921</c:v>
                </c:pt>
                <c:pt idx="208">
                  <c:v>50951</c:v>
                </c:pt>
                <c:pt idx="209">
                  <c:v>50982</c:v>
                </c:pt>
                <c:pt idx="210">
                  <c:v>51013</c:v>
                </c:pt>
                <c:pt idx="211">
                  <c:v>51043</c:v>
                </c:pt>
                <c:pt idx="212">
                  <c:v>51074</c:v>
                </c:pt>
                <c:pt idx="213">
                  <c:v>51104</c:v>
                </c:pt>
                <c:pt idx="214">
                  <c:v>51135</c:v>
                </c:pt>
                <c:pt idx="215">
                  <c:v>51166</c:v>
                </c:pt>
                <c:pt idx="216">
                  <c:v>51195</c:v>
                </c:pt>
                <c:pt idx="217">
                  <c:v>51226</c:v>
                </c:pt>
                <c:pt idx="218">
                  <c:v>51256</c:v>
                </c:pt>
                <c:pt idx="219">
                  <c:v>51287</c:v>
                </c:pt>
                <c:pt idx="220">
                  <c:v>51317</c:v>
                </c:pt>
                <c:pt idx="221">
                  <c:v>51348</c:v>
                </c:pt>
                <c:pt idx="222">
                  <c:v>51379</c:v>
                </c:pt>
                <c:pt idx="223">
                  <c:v>51409</c:v>
                </c:pt>
                <c:pt idx="224">
                  <c:v>51440</c:v>
                </c:pt>
                <c:pt idx="225">
                  <c:v>51470</c:v>
                </c:pt>
                <c:pt idx="226">
                  <c:v>51501</c:v>
                </c:pt>
                <c:pt idx="227">
                  <c:v>51532</c:v>
                </c:pt>
                <c:pt idx="228">
                  <c:v>51560</c:v>
                </c:pt>
                <c:pt idx="229">
                  <c:v>51591</c:v>
                </c:pt>
                <c:pt idx="230">
                  <c:v>51621</c:v>
                </c:pt>
                <c:pt idx="231">
                  <c:v>51652</c:v>
                </c:pt>
                <c:pt idx="232">
                  <c:v>51682</c:v>
                </c:pt>
                <c:pt idx="233">
                  <c:v>51713</c:v>
                </c:pt>
                <c:pt idx="234">
                  <c:v>51744</c:v>
                </c:pt>
                <c:pt idx="235">
                  <c:v>51774</c:v>
                </c:pt>
                <c:pt idx="236">
                  <c:v>51805</c:v>
                </c:pt>
                <c:pt idx="237">
                  <c:v>51835</c:v>
                </c:pt>
                <c:pt idx="238">
                  <c:v>51866</c:v>
                </c:pt>
                <c:pt idx="239">
                  <c:v>51897</c:v>
                </c:pt>
                <c:pt idx="240">
                  <c:v>51925</c:v>
                </c:pt>
                <c:pt idx="241">
                  <c:v>51956</c:v>
                </c:pt>
                <c:pt idx="242">
                  <c:v>51986</c:v>
                </c:pt>
                <c:pt idx="243">
                  <c:v>52017</c:v>
                </c:pt>
                <c:pt idx="244">
                  <c:v>52047</c:v>
                </c:pt>
                <c:pt idx="245">
                  <c:v>52078</c:v>
                </c:pt>
                <c:pt idx="246">
                  <c:v>52109</c:v>
                </c:pt>
                <c:pt idx="247">
                  <c:v>52139</c:v>
                </c:pt>
                <c:pt idx="248">
                  <c:v>52170</c:v>
                </c:pt>
                <c:pt idx="249">
                  <c:v>52200</c:v>
                </c:pt>
                <c:pt idx="250">
                  <c:v>52231</c:v>
                </c:pt>
                <c:pt idx="251">
                  <c:v>52262</c:v>
                </c:pt>
                <c:pt idx="252">
                  <c:v>52290</c:v>
                </c:pt>
                <c:pt idx="253">
                  <c:v>52321</c:v>
                </c:pt>
                <c:pt idx="254">
                  <c:v>52351</c:v>
                </c:pt>
                <c:pt idx="255">
                  <c:v>52382</c:v>
                </c:pt>
                <c:pt idx="256">
                  <c:v>52412</c:v>
                </c:pt>
                <c:pt idx="257">
                  <c:v>52443</c:v>
                </c:pt>
                <c:pt idx="258">
                  <c:v>52474</c:v>
                </c:pt>
                <c:pt idx="259">
                  <c:v>52504</c:v>
                </c:pt>
                <c:pt idx="260">
                  <c:v>52535</c:v>
                </c:pt>
                <c:pt idx="261">
                  <c:v>52565</c:v>
                </c:pt>
                <c:pt idx="262">
                  <c:v>52596</c:v>
                </c:pt>
                <c:pt idx="263">
                  <c:v>52627</c:v>
                </c:pt>
                <c:pt idx="264">
                  <c:v>52656</c:v>
                </c:pt>
                <c:pt idx="265">
                  <c:v>52687</c:v>
                </c:pt>
                <c:pt idx="266">
                  <c:v>52717</c:v>
                </c:pt>
                <c:pt idx="267">
                  <c:v>52748</c:v>
                </c:pt>
                <c:pt idx="268">
                  <c:v>52778</c:v>
                </c:pt>
                <c:pt idx="269">
                  <c:v>52809</c:v>
                </c:pt>
                <c:pt idx="270">
                  <c:v>52840</c:v>
                </c:pt>
                <c:pt idx="271">
                  <c:v>52870</c:v>
                </c:pt>
                <c:pt idx="272">
                  <c:v>52901</c:v>
                </c:pt>
                <c:pt idx="273">
                  <c:v>52931</c:v>
                </c:pt>
                <c:pt idx="274">
                  <c:v>52962</c:v>
                </c:pt>
                <c:pt idx="275">
                  <c:v>52993</c:v>
                </c:pt>
                <c:pt idx="276">
                  <c:v>53021</c:v>
                </c:pt>
                <c:pt idx="277">
                  <c:v>53052</c:v>
                </c:pt>
                <c:pt idx="278">
                  <c:v>53082</c:v>
                </c:pt>
                <c:pt idx="279">
                  <c:v>53113</c:v>
                </c:pt>
                <c:pt idx="280">
                  <c:v>53143</c:v>
                </c:pt>
                <c:pt idx="281">
                  <c:v>53174</c:v>
                </c:pt>
                <c:pt idx="282">
                  <c:v>53205</c:v>
                </c:pt>
                <c:pt idx="283">
                  <c:v>53235</c:v>
                </c:pt>
                <c:pt idx="284">
                  <c:v>53266</c:v>
                </c:pt>
                <c:pt idx="285">
                  <c:v>53296</c:v>
                </c:pt>
                <c:pt idx="286">
                  <c:v>53327</c:v>
                </c:pt>
                <c:pt idx="287">
                  <c:v>53358</c:v>
                </c:pt>
                <c:pt idx="288">
                  <c:v>53386</c:v>
                </c:pt>
                <c:pt idx="289">
                  <c:v>53417</c:v>
                </c:pt>
                <c:pt idx="290">
                  <c:v>53447</c:v>
                </c:pt>
                <c:pt idx="291">
                  <c:v>53478</c:v>
                </c:pt>
                <c:pt idx="292">
                  <c:v>53508</c:v>
                </c:pt>
                <c:pt idx="293">
                  <c:v>53539</c:v>
                </c:pt>
                <c:pt idx="294">
                  <c:v>53570</c:v>
                </c:pt>
                <c:pt idx="295">
                  <c:v>53600</c:v>
                </c:pt>
                <c:pt idx="296">
                  <c:v>53631</c:v>
                </c:pt>
                <c:pt idx="297">
                  <c:v>53661</c:v>
                </c:pt>
                <c:pt idx="298">
                  <c:v>53692</c:v>
                </c:pt>
                <c:pt idx="299">
                  <c:v>53723</c:v>
                </c:pt>
                <c:pt idx="300">
                  <c:v>53751</c:v>
                </c:pt>
                <c:pt idx="301">
                  <c:v>53782</c:v>
                </c:pt>
                <c:pt idx="302">
                  <c:v>53812</c:v>
                </c:pt>
                <c:pt idx="303">
                  <c:v>53843</c:v>
                </c:pt>
                <c:pt idx="304">
                  <c:v>53873</c:v>
                </c:pt>
                <c:pt idx="305">
                  <c:v>53904</c:v>
                </c:pt>
                <c:pt idx="306">
                  <c:v>53935</c:v>
                </c:pt>
                <c:pt idx="307">
                  <c:v>53965</c:v>
                </c:pt>
                <c:pt idx="308">
                  <c:v>53996</c:v>
                </c:pt>
                <c:pt idx="309">
                  <c:v>54026</c:v>
                </c:pt>
                <c:pt idx="310">
                  <c:v>54057</c:v>
                </c:pt>
                <c:pt idx="311">
                  <c:v>54088</c:v>
                </c:pt>
                <c:pt idx="312">
                  <c:v>54117</c:v>
                </c:pt>
                <c:pt idx="313">
                  <c:v>54148</c:v>
                </c:pt>
                <c:pt idx="314">
                  <c:v>54178</c:v>
                </c:pt>
                <c:pt idx="315">
                  <c:v>54209</c:v>
                </c:pt>
                <c:pt idx="316">
                  <c:v>54239</c:v>
                </c:pt>
                <c:pt idx="317">
                  <c:v>54270</c:v>
                </c:pt>
                <c:pt idx="318">
                  <c:v>54301</c:v>
                </c:pt>
                <c:pt idx="319">
                  <c:v>54331</c:v>
                </c:pt>
                <c:pt idx="320">
                  <c:v>54362</c:v>
                </c:pt>
                <c:pt idx="321">
                  <c:v>54392</c:v>
                </c:pt>
                <c:pt idx="322">
                  <c:v>54423</c:v>
                </c:pt>
                <c:pt idx="323">
                  <c:v>54454</c:v>
                </c:pt>
                <c:pt idx="324">
                  <c:v>54482</c:v>
                </c:pt>
                <c:pt idx="325">
                  <c:v>54513</c:v>
                </c:pt>
                <c:pt idx="326">
                  <c:v>54543</c:v>
                </c:pt>
                <c:pt idx="327">
                  <c:v>54574</c:v>
                </c:pt>
                <c:pt idx="328">
                  <c:v>54604</c:v>
                </c:pt>
                <c:pt idx="329">
                  <c:v>54635</c:v>
                </c:pt>
                <c:pt idx="330">
                  <c:v>54666</c:v>
                </c:pt>
                <c:pt idx="331">
                  <c:v>54696</c:v>
                </c:pt>
                <c:pt idx="332">
                  <c:v>54727</c:v>
                </c:pt>
                <c:pt idx="333">
                  <c:v>54757</c:v>
                </c:pt>
                <c:pt idx="334">
                  <c:v>54788</c:v>
                </c:pt>
                <c:pt idx="335">
                  <c:v>54819</c:v>
                </c:pt>
                <c:pt idx="336">
                  <c:v>54847</c:v>
                </c:pt>
                <c:pt idx="337">
                  <c:v>54878</c:v>
                </c:pt>
                <c:pt idx="338">
                  <c:v>54908</c:v>
                </c:pt>
                <c:pt idx="339">
                  <c:v>54939</c:v>
                </c:pt>
                <c:pt idx="340">
                  <c:v>54969</c:v>
                </c:pt>
                <c:pt idx="341">
                  <c:v>55000</c:v>
                </c:pt>
                <c:pt idx="342">
                  <c:v>55031</c:v>
                </c:pt>
                <c:pt idx="343">
                  <c:v>55061</c:v>
                </c:pt>
                <c:pt idx="344">
                  <c:v>55092</c:v>
                </c:pt>
                <c:pt idx="345">
                  <c:v>55122</c:v>
                </c:pt>
                <c:pt idx="346">
                  <c:v>55153</c:v>
                </c:pt>
                <c:pt idx="347">
                  <c:v>55184</c:v>
                </c:pt>
                <c:pt idx="348">
                  <c:v>55212</c:v>
                </c:pt>
                <c:pt idx="349">
                  <c:v>55243</c:v>
                </c:pt>
                <c:pt idx="350">
                  <c:v>55273</c:v>
                </c:pt>
                <c:pt idx="351">
                  <c:v>55304</c:v>
                </c:pt>
                <c:pt idx="352">
                  <c:v>55334</c:v>
                </c:pt>
                <c:pt idx="353">
                  <c:v>55365</c:v>
                </c:pt>
                <c:pt idx="354">
                  <c:v>55396</c:v>
                </c:pt>
                <c:pt idx="355">
                  <c:v>55426</c:v>
                </c:pt>
                <c:pt idx="356">
                  <c:v>55457</c:v>
                </c:pt>
                <c:pt idx="357">
                  <c:v>55487</c:v>
                </c:pt>
                <c:pt idx="358">
                  <c:v>55518</c:v>
                </c:pt>
                <c:pt idx="359">
                  <c:v>55549</c:v>
                </c:pt>
                <c:pt idx="360">
                  <c:v>55578</c:v>
                </c:pt>
                <c:pt idx="361">
                  <c:v>55609</c:v>
                </c:pt>
                <c:pt idx="362">
                  <c:v>55639</c:v>
                </c:pt>
                <c:pt idx="363">
                  <c:v>55670</c:v>
                </c:pt>
                <c:pt idx="364">
                  <c:v>55700</c:v>
                </c:pt>
                <c:pt idx="365">
                  <c:v>55731</c:v>
                </c:pt>
              </c:numCache>
            </c:numRef>
          </c:cat>
          <c:val>
            <c:numRef>
              <c:f>'Amortisation 01'!$I$10:$I$375</c:f>
              <c:numCache>
                <c:formatCode>"€"#,##0</c:formatCode>
                <c:ptCount val="366"/>
                <c:pt idx="0">
                  <c:v>1226291296</c:v>
                </c:pt>
                <c:pt idx="1">
                  <c:v>1218588061</c:v>
                </c:pt>
                <c:pt idx="2">
                  <c:v>1210900079</c:v>
                </c:pt>
                <c:pt idx="3">
                  <c:v>1203228350</c:v>
                </c:pt>
                <c:pt idx="4">
                  <c:v>1195575139</c:v>
                </c:pt>
                <c:pt idx="5">
                  <c:v>1187937646</c:v>
                </c:pt>
                <c:pt idx="6">
                  <c:v>1180315883</c:v>
                </c:pt>
                <c:pt idx="7">
                  <c:v>1172709514</c:v>
                </c:pt>
                <c:pt idx="8">
                  <c:v>1165118649</c:v>
                </c:pt>
                <c:pt idx="9">
                  <c:v>1157543932</c:v>
                </c:pt>
                <c:pt idx="10">
                  <c:v>1149985009</c:v>
                </c:pt>
                <c:pt idx="11">
                  <c:v>1142441419</c:v>
                </c:pt>
                <c:pt idx="12">
                  <c:v>1134918772</c:v>
                </c:pt>
                <c:pt idx="13">
                  <c:v>1127416250</c:v>
                </c:pt>
                <c:pt idx="14">
                  <c:v>1119933412</c:v>
                </c:pt>
                <c:pt idx="15">
                  <c:v>1112467267</c:v>
                </c:pt>
                <c:pt idx="16">
                  <c:v>1105023559</c:v>
                </c:pt>
                <c:pt idx="17">
                  <c:v>1097598681</c:v>
                </c:pt>
                <c:pt idx="18">
                  <c:v>1090196386</c:v>
                </c:pt>
                <c:pt idx="19">
                  <c:v>1082815790</c:v>
                </c:pt>
                <c:pt idx="20">
                  <c:v>1075456490</c:v>
                </c:pt>
                <c:pt idx="21">
                  <c:v>1068119929</c:v>
                </c:pt>
                <c:pt idx="22">
                  <c:v>1060801846</c:v>
                </c:pt>
                <c:pt idx="23">
                  <c:v>1053503777</c:v>
                </c:pt>
                <c:pt idx="24">
                  <c:v>1046225583</c:v>
                </c:pt>
                <c:pt idx="25">
                  <c:v>1038965432</c:v>
                </c:pt>
                <c:pt idx="26">
                  <c:v>1031727746</c:v>
                </c:pt>
                <c:pt idx="27">
                  <c:v>1024510176</c:v>
                </c:pt>
                <c:pt idx="28">
                  <c:v>1017314571</c:v>
                </c:pt>
                <c:pt idx="29">
                  <c:v>1010137586</c:v>
                </c:pt>
                <c:pt idx="30">
                  <c:v>1002980339</c:v>
                </c:pt>
                <c:pt idx="31">
                  <c:v>995841717</c:v>
                </c:pt>
                <c:pt idx="32">
                  <c:v>988723135</c:v>
                </c:pt>
                <c:pt idx="33">
                  <c:v>981623445</c:v>
                </c:pt>
                <c:pt idx="34">
                  <c:v>974547393</c:v>
                </c:pt>
                <c:pt idx="35">
                  <c:v>967505477</c:v>
                </c:pt>
                <c:pt idx="36">
                  <c:v>960484453</c:v>
                </c:pt>
                <c:pt idx="37">
                  <c:v>953481957</c:v>
                </c:pt>
                <c:pt idx="38">
                  <c:v>946502603</c:v>
                </c:pt>
                <c:pt idx="39">
                  <c:v>939543302</c:v>
                </c:pt>
                <c:pt idx="40">
                  <c:v>932604788</c:v>
                </c:pt>
                <c:pt idx="41">
                  <c:v>925691723</c:v>
                </c:pt>
                <c:pt idx="42">
                  <c:v>918801416</c:v>
                </c:pt>
                <c:pt idx="43">
                  <c:v>911940240</c:v>
                </c:pt>
                <c:pt idx="44">
                  <c:v>905104043</c:v>
                </c:pt>
                <c:pt idx="45">
                  <c:v>898293789</c:v>
                </c:pt>
                <c:pt idx="46">
                  <c:v>891510831</c:v>
                </c:pt>
                <c:pt idx="47">
                  <c:v>884753903</c:v>
                </c:pt>
                <c:pt idx="48">
                  <c:v>878019996</c:v>
                </c:pt>
                <c:pt idx="49">
                  <c:v>871306175</c:v>
                </c:pt>
                <c:pt idx="50">
                  <c:v>864612058</c:v>
                </c:pt>
                <c:pt idx="51">
                  <c:v>857943288</c:v>
                </c:pt>
                <c:pt idx="52">
                  <c:v>851300870</c:v>
                </c:pt>
                <c:pt idx="53">
                  <c:v>844685916</c:v>
                </c:pt>
                <c:pt idx="54">
                  <c:v>838095340</c:v>
                </c:pt>
                <c:pt idx="55">
                  <c:v>831531501</c:v>
                </c:pt>
                <c:pt idx="56">
                  <c:v>824991976</c:v>
                </c:pt>
                <c:pt idx="57">
                  <c:v>818480557</c:v>
                </c:pt>
                <c:pt idx="58">
                  <c:v>811992357</c:v>
                </c:pt>
                <c:pt idx="59">
                  <c:v>805529651</c:v>
                </c:pt>
                <c:pt idx="60">
                  <c:v>799082506</c:v>
                </c:pt>
                <c:pt idx="61">
                  <c:v>792655580</c:v>
                </c:pt>
                <c:pt idx="62">
                  <c:v>786249723</c:v>
                </c:pt>
                <c:pt idx="63">
                  <c:v>779862562</c:v>
                </c:pt>
                <c:pt idx="64">
                  <c:v>773498831</c:v>
                </c:pt>
                <c:pt idx="65">
                  <c:v>767155405</c:v>
                </c:pt>
                <c:pt idx="66">
                  <c:v>760831091</c:v>
                </c:pt>
                <c:pt idx="67">
                  <c:v>754525109</c:v>
                </c:pt>
                <c:pt idx="68">
                  <c:v>748235834</c:v>
                </c:pt>
                <c:pt idx="69">
                  <c:v>741970124</c:v>
                </c:pt>
                <c:pt idx="70">
                  <c:v>735721673</c:v>
                </c:pt>
                <c:pt idx="71">
                  <c:v>729499671</c:v>
                </c:pt>
                <c:pt idx="72">
                  <c:v>723299304</c:v>
                </c:pt>
                <c:pt idx="73">
                  <c:v>717118348</c:v>
                </c:pt>
                <c:pt idx="74">
                  <c:v>710964111</c:v>
                </c:pt>
                <c:pt idx="75">
                  <c:v>704829273</c:v>
                </c:pt>
                <c:pt idx="76">
                  <c:v>698719419</c:v>
                </c:pt>
                <c:pt idx="77">
                  <c:v>692640259</c:v>
                </c:pt>
                <c:pt idx="78">
                  <c:v>686581597</c:v>
                </c:pt>
                <c:pt idx="79">
                  <c:v>680545442</c:v>
                </c:pt>
                <c:pt idx="80">
                  <c:v>674534148</c:v>
                </c:pt>
                <c:pt idx="81">
                  <c:v>668551596</c:v>
                </c:pt>
                <c:pt idx="82">
                  <c:v>662594912</c:v>
                </c:pt>
                <c:pt idx="83">
                  <c:v>656665469</c:v>
                </c:pt>
                <c:pt idx="84">
                  <c:v>650756367</c:v>
                </c:pt>
                <c:pt idx="85">
                  <c:v>644866417</c:v>
                </c:pt>
                <c:pt idx="86">
                  <c:v>638997556</c:v>
                </c:pt>
                <c:pt idx="87">
                  <c:v>633149282</c:v>
                </c:pt>
                <c:pt idx="88">
                  <c:v>627323349</c:v>
                </c:pt>
                <c:pt idx="89">
                  <c:v>621526445</c:v>
                </c:pt>
                <c:pt idx="90">
                  <c:v>615757805</c:v>
                </c:pt>
                <c:pt idx="91">
                  <c:v>610012301</c:v>
                </c:pt>
                <c:pt idx="92">
                  <c:v>604294877</c:v>
                </c:pt>
                <c:pt idx="93">
                  <c:v>598607580</c:v>
                </c:pt>
                <c:pt idx="94">
                  <c:v>592946290</c:v>
                </c:pt>
                <c:pt idx="95">
                  <c:v>587331454</c:v>
                </c:pt>
                <c:pt idx="96">
                  <c:v>581736117</c:v>
                </c:pt>
                <c:pt idx="97">
                  <c:v>576161546</c:v>
                </c:pt>
                <c:pt idx="98">
                  <c:v>570610530</c:v>
                </c:pt>
                <c:pt idx="99">
                  <c:v>565082920</c:v>
                </c:pt>
                <c:pt idx="100">
                  <c:v>559578195</c:v>
                </c:pt>
                <c:pt idx="101">
                  <c:v>554105167</c:v>
                </c:pt>
                <c:pt idx="102">
                  <c:v>548655984</c:v>
                </c:pt>
                <c:pt idx="103">
                  <c:v>543227794</c:v>
                </c:pt>
                <c:pt idx="104">
                  <c:v>537831984</c:v>
                </c:pt>
                <c:pt idx="105">
                  <c:v>532468116</c:v>
                </c:pt>
                <c:pt idx="106">
                  <c:v>527143912</c:v>
                </c:pt>
                <c:pt idx="107">
                  <c:v>521851057</c:v>
                </c:pt>
                <c:pt idx="108">
                  <c:v>516581402</c:v>
                </c:pt>
                <c:pt idx="109">
                  <c:v>511337967</c:v>
                </c:pt>
                <c:pt idx="110">
                  <c:v>506123630</c:v>
                </c:pt>
                <c:pt idx="111">
                  <c:v>500930049</c:v>
                </c:pt>
                <c:pt idx="112">
                  <c:v>495765497</c:v>
                </c:pt>
                <c:pt idx="113">
                  <c:v>490624974</c:v>
                </c:pt>
                <c:pt idx="114">
                  <c:v>485514366</c:v>
                </c:pt>
                <c:pt idx="115">
                  <c:v>480428015</c:v>
                </c:pt>
                <c:pt idx="116">
                  <c:v>475369319</c:v>
                </c:pt>
                <c:pt idx="117">
                  <c:v>470335520</c:v>
                </c:pt>
                <c:pt idx="118">
                  <c:v>465322265</c:v>
                </c:pt>
                <c:pt idx="119">
                  <c:v>460333703</c:v>
                </c:pt>
                <c:pt idx="120">
                  <c:v>455364265</c:v>
                </c:pt>
                <c:pt idx="121">
                  <c:v>450413629</c:v>
                </c:pt>
                <c:pt idx="122">
                  <c:v>445480374</c:v>
                </c:pt>
                <c:pt idx="123">
                  <c:v>440561420</c:v>
                </c:pt>
                <c:pt idx="124">
                  <c:v>435659129</c:v>
                </c:pt>
                <c:pt idx="125">
                  <c:v>430779497</c:v>
                </c:pt>
                <c:pt idx="126">
                  <c:v>425916282</c:v>
                </c:pt>
                <c:pt idx="127">
                  <c:v>421064849</c:v>
                </c:pt>
                <c:pt idx="128">
                  <c:v>416232867</c:v>
                </c:pt>
                <c:pt idx="129">
                  <c:v>411418741</c:v>
                </c:pt>
                <c:pt idx="130">
                  <c:v>406620934</c:v>
                </c:pt>
                <c:pt idx="131">
                  <c:v>401838927</c:v>
                </c:pt>
                <c:pt idx="132">
                  <c:v>397076218</c:v>
                </c:pt>
                <c:pt idx="133">
                  <c:v>392336357</c:v>
                </c:pt>
                <c:pt idx="134">
                  <c:v>387615362</c:v>
                </c:pt>
                <c:pt idx="135">
                  <c:v>382912787</c:v>
                </c:pt>
                <c:pt idx="136">
                  <c:v>378240838</c:v>
                </c:pt>
                <c:pt idx="137">
                  <c:v>373598424</c:v>
                </c:pt>
                <c:pt idx="138">
                  <c:v>368982204</c:v>
                </c:pt>
                <c:pt idx="139">
                  <c:v>364389387</c:v>
                </c:pt>
                <c:pt idx="140">
                  <c:v>359826795</c:v>
                </c:pt>
                <c:pt idx="141">
                  <c:v>355286282</c:v>
                </c:pt>
                <c:pt idx="142">
                  <c:v>350776665</c:v>
                </c:pt>
                <c:pt idx="143">
                  <c:v>346296136</c:v>
                </c:pt>
                <c:pt idx="144">
                  <c:v>341838763</c:v>
                </c:pt>
                <c:pt idx="145">
                  <c:v>337405673</c:v>
                </c:pt>
                <c:pt idx="146">
                  <c:v>332991312</c:v>
                </c:pt>
                <c:pt idx="147">
                  <c:v>328593476</c:v>
                </c:pt>
                <c:pt idx="148">
                  <c:v>324219343</c:v>
                </c:pt>
                <c:pt idx="149">
                  <c:v>319871224</c:v>
                </c:pt>
                <c:pt idx="150">
                  <c:v>315549985</c:v>
                </c:pt>
                <c:pt idx="151">
                  <c:v>311257674</c:v>
                </c:pt>
                <c:pt idx="152">
                  <c:v>306993595</c:v>
                </c:pt>
                <c:pt idx="153">
                  <c:v>302769413</c:v>
                </c:pt>
                <c:pt idx="154">
                  <c:v>298581727</c:v>
                </c:pt>
                <c:pt idx="155">
                  <c:v>294438659</c:v>
                </c:pt>
                <c:pt idx="156">
                  <c:v>290315878</c:v>
                </c:pt>
                <c:pt idx="157">
                  <c:v>286214204</c:v>
                </c:pt>
                <c:pt idx="158">
                  <c:v>282133336</c:v>
                </c:pt>
                <c:pt idx="159">
                  <c:v>278068979</c:v>
                </c:pt>
                <c:pt idx="160">
                  <c:v>274030103</c:v>
                </c:pt>
                <c:pt idx="161">
                  <c:v>270027412</c:v>
                </c:pt>
                <c:pt idx="162">
                  <c:v>266055729</c:v>
                </c:pt>
                <c:pt idx="163">
                  <c:v>262118298</c:v>
                </c:pt>
                <c:pt idx="164">
                  <c:v>258215033</c:v>
                </c:pt>
                <c:pt idx="165">
                  <c:v>254349761</c:v>
                </c:pt>
                <c:pt idx="166">
                  <c:v>250523568</c:v>
                </c:pt>
                <c:pt idx="167">
                  <c:v>246737430</c:v>
                </c:pt>
                <c:pt idx="168">
                  <c:v>242975912</c:v>
                </c:pt>
                <c:pt idx="169">
                  <c:v>239249534</c:v>
                </c:pt>
                <c:pt idx="170">
                  <c:v>235558562</c:v>
                </c:pt>
                <c:pt idx="171">
                  <c:v>231900275</c:v>
                </c:pt>
                <c:pt idx="172">
                  <c:v>228277080</c:v>
                </c:pt>
                <c:pt idx="173">
                  <c:v>224698673</c:v>
                </c:pt>
                <c:pt idx="174">
                  <c:v>221154605</c:v>
                </c:pt>
                <c:pt idx="175">
                  <c:v>217636859</c:v>
                </c:pt>
                <c:pt idx="176">
                  <c:v>214155842</c:v>
                </c:pt>
                <c:pt idx="177">
                  <c:v>210707027</c:v>
                </c:pt>
                <c:pt idx="178">
                  <c:v>207295165</c:v>
                </c:pt>
                <c:pt idx="179">
                  <c:v>203910593</c:v>
                </c:pt>
                <c:pt idx="180">
                  <c:v>200544330</c:v>
                </c:pt>
                <c:pt idx="181">
                  <c:v>197198893</c:v>
                </c:pt>
                <c:pt idx="182">
                  <c:v>193877574</c:v>
                </c:pt>
                <c:pt idx="183">
                  <c:v>190578496</c:v>
                </c:pt>
                <c:pt idx="184">
                  <c:v>187309297</c:v>
                </c:pt>
                <c:pt idx="185">
                  <c:v>184057136</c:v>
                </c:pt>
                <c:pt idx="186">
                  <c:v>180818383</c:v>
                </c:pt>
                <c:pt idx="187">
                  <c:v>177595050</c:v>
                </c:pt>
                <c:pt idx="188">
                  <c:v>174385134</c:v>
                </c:pt>
                <c:pt idx="189">
                  <c:v>171198912</c:v>
                </c:pt>
                <c:pt idx="190">
                  <c:v>168033224</c:v>
                </c:pt>
                <c:pt idx="191">
                  <c:v>164899930</c:v>
                </c:pt>
                <c:pt idx="192">
                  <c:v>161786053</c:v>
                </c:pt>
                <c:pt idx="193">
                  <c:v>158694699</c:v>
                </c:pt>
                <c:pt idx="194">
                  <c:v>155627355</c:v>
                </c:pt>
                <c:pt idx="195">
                  <c:v>152584342</c:v>
                </c:pt>
                <c:pt idx="196">
                  <c:v>149571971</c:v>
                </c:pt>
                <c:pt idx="197">
                  <c:v>146587637</c:v>
                </c:pt>
                <c:pt idx="198">
                  <c:v>143624509</c:v>
                </c:pt>
                <c:pt idx="199">
                  <c:v>140682871</c:v>
                </c:pt>
                <c:pt idx="200">
                  <c:v>137764173</c:v>
                </c:pt>
                <c:pt idx="201">
                  <c:v>134882283</c:v>
                </c:pt>
                <c:pt idx="202">
                  <c:v>132027031</c:v>
                </c:pt>
                <c:pt idx="203">
                  <c:v>129195215</c:v>
                </c:pt>
                <c:pt idx="204">
                  <c:v>126385877</c:v>
                </c:pt>
                <c:pt idx="205">
                  <c:v>123603975</c:v>
                </c:pt>
                <c:pt idx="206">
                  <c:v>120844511</c:v>
                </c:pt>
                <c:pt idx="207">
                  <c:v>118111095</c:v>
                </c:pt>
                <c:pt idx="208">
                  <c:v>115406483</c:v>
                </c:pt>
                <c:pt idx="209">
                  <c:v>112743222</c:v>
                </c:pt>
                <c:pt idx="210">
                  <c:v>110122841</c:v>
                </c:pt>
                <c:pt idx="211">
                  <c:v>107544253</c:v>
                </c:pt>
                <c:pt idx="212">
                  <c:v>105007073</c:v>
                </c:pt>
                <c:pt idx="213">
                  <c:v>102505045</c:v>
                </c:pt>
                <c:pt idx="214">
                  <c:v>100037603</c:v>
                </c:pt>
                <c:pt idx="215">
                  <c:v>97652528</c:v>
                </c:pt>
                <c:pt idx="216">
                  <c:v>95290245</c:v>
                </c:pt>
                <c:pt idx="217">
                  <c:v>92944099</c:v>
                </c:pt>
                <c:pt idx="218">
                  <c:v>90619445</c:v>
                </c:pt>
                <c:pt idx="219">
                  <c:v>88313494</c:v>
                </c:pt>
                <c:pt idx="220">
                  <c:v>86035840</c:v>
                </c:pt>
                <c:pt idx="221">
                  <c:v>83797809</c:v>
                </c:pt>
                <c:pt idx="222">
                  <c:v>81589481</c:v>
                </c:pt>
                <c:pt idx="223">
                  <c:v>79417603</c:v>
                </c:pt>
                <c:pt idx="224">
                  <c:v>77292143</c:v>
                </c:pt>
                <c:pt idx="225">
                  <c:v>75213233</c:v>
                </c:pt>
                <c:pt idx="226">
                  <c:v>73189894</c:v>
                </c:pt>
                <c:pt idx="227">
                  <c:v>71212090</c:v>
                </c:pt>
                <c:pt idx="228">
                  <c:v>69268804</c:v>
                </c:pt>
                <c:pt idx="229">
                  <c:v>67355104</c:v>
                </c:pt>
                <c:pt idx="230">
                  <c:v>65487795</c:v>
                </c:pt>
                <c:pt idx="231">
                  <c:v>63657532</c:v>
                </c:pt>
                <c:pt idx="232">
                  <c:v>61877883</c:v>
                </c:pt>
                <c:pt idx="233">
                  <c:v>60142122</c:v>
                </c:pt>
                <c:pt idx="234">
                  <c:v>58446541</c:v>
                </c:pt>
                <c:pt idx="235">
                  <c:v>56793070</c:v>
                </c:pt>
                <c:pt idx="236">
                  <c:v>55179451</c:v>
                </c:pt>
                <c:pt idx="237">
                  <c:v>53599371</c:v>
                </c:pt>
                <c:pt idx="238">
                  <c:v>52041272</c:v>
                </c:pt>
                <c:pt idx="239">
                  <c:v>50510657</c:v>
                </c:pt>
                <c:pt idx="240">
                  <c:v>49001793</c:v>
                </c:pt>
                <c:pt idx="241">
                  <c:v>47508070</c:v>
                </c:pt>
                <c:pt idx="242">
                  <c:v>46031758</c:v>
                </c:pt>
                <c:pt idx="243">
                  <c:v>44566358</c:v>
                </c:pt>
                <c:pt idx="244">
                  <c:v>43112753</c:v>
                </c:pt>
                <c:pt idx="245">
                  <c:v>41673589</c:v>
                </c:pt>
                <c:pt idx="246">
                  <c:v>40243309</c:v>
                </c:pt>
                <c:pt idx="247">
                  <c:v>38827105</c:v>
                </c:pt>
                <c:pt idx="248">
                  <c:v>37428155</c:v>
                </c:pt>
                <c:pt idx="249">
                  <c:v>36050698</c:v>
                </c:pt>
                <c:pt idx="250">
                  <c:v>34691898</c:v>
                </c:pt>
                <c:pt idx="251">
                  <c:v>33353107</c:v>
                </c:pt>
                <c:pt idx="252">
                  <c:v>32035225</c:v>
                </c:pt>
                <c:pt idx="253">
                  <c:v>30738365</c:v>
                </c:pt>
                <c:pt idx="254">
                  <c:v>29471872</c:v>
                </c:pt>
                <c:pt idx="255">
                  <c:v>28228732</c:v>
                </c:pt>
                <c:pt idx="256">
                  <c:v>27008925</c:v>
                </c:pt>
                <c:pt idx="257">
                  <c:v>25818625</c:v>
                </c:pt>
                <c:pt idx="258">
                  <c:v>24642673</c:v>
                </c:pt>
                <c:pt idx="259">
                  <c:v>23487062</c:v>
                </c:pt>
                <c:pt idx="260">
                  <c:v>22351485</c:v>
                </c:pt>
                <c:pt idx="261">
                  <c:v>21235659</c:v>
                </c:pt>
                <c:pt idx="262">
                  <c:v>20137741</c:v>
                </c:pt>
                <c:pt idx="263">
                  <c:v>19063700</c:v>
                </c:pt>
                <c:pt idx="264">
                  <c:v>18009096</c:v>
                </c:pt>
                <c:pt idx="265">
                  <c:v>16974811</c:v>
                </c:pt>
                <c:pt idx="266">
                  <c:v>15952354</c:v>
                </c:pt>
                <c:pt idx="267">
                  <c:v>14942082</c:v>
                </c:pt>
                <c:pt idx="268">
                  <c:v>13944094</c:v>
                </c:pt>
                <c:pt idx="269">
                  <c:v>12980779</c:v>
                </c:pt>
                <c:pt idx="270">
                  <c:v>12048441</c:v>
                </c:pt>
                <c:pt idx="271">
                  <c:v>11145071</c:v>
                </c:pt>
                <c:pt idx="272">
                  <c:v>10274394</c:v>
                </c:pt>
                <c:pt idx="273">
                  <c:v>9438867</c:v>
                </c:pt>
                <c:pt idx="274">
                  <c:v>8636319</c:v>
                </c:pt>
                <c:pt idx="275">
                  <c:v>7934613</c:v>
                </c:pt>
                <c:pt idx="276">
                  <c:v>7243359</c:v>
                </c:pt>
                <c:pt idx="277">
                  <c:v>6564107</c:v>
                </c:pt>
                <c:pt idx="278">
                  <c:v>5895264</c:v>
                </c:pt>
                <c:pt idx="279">
                  <c:v>5244702</c:v>
                </c:pt>
                <c:pt idx="280">
                  <c:v>4618004</c:v>
                </c:pt>
                <c:pt idx="281">
                  <c:v>4024619</c:v>
                </c:pt>
                <c:pt idx="282">
                  <c:v>3456831</c:v>
                </c:pt>
                <c:pt idx="283">
                  <c:v>2923593</c:v>
                </c:pt>
                <c:pt idx="284">
                  <c:v>2436904</c:v>
                </c:pt>
                <c:pt idx="285">
                  <c:v>2002779</c:v>
                </c:pt>
                <c:pt idx="286">
                  <c:v>1618536</c:v>
                </c:pt>
                <c:pt idx="287">
                  <c:v>1291752</c:v>
                </c:pt>
                <c:pt idx="288">
                  <c:v>1002095</c:v>
                </c:pt>
                <c:pt idx="289">
                  <c:v>746711</c:v>
                </c:pt>
                <c:pt idx="290">
                  <c:v>528872</c:v>
                </c:pt>
                <c:pt idx="291">
                  <c:v>352425</c:v>
                </c:pt>
                <c:pt idx="292">
                  <c:v>207841</c:v>
                </c:pt>
                <c:pt idx="293">
                  <c:v>113613</c:v>
                </c:pt>
                <c:pt idx="294">
                  <c:v>47027</c:v>
                </c:pt>
                <c:pt idx="295">
                  <c:v>10328</c:v>
                </c:pt>
                <c:pt idx="296">
                  <c:v>491</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44620</c:v>
                </c:pt>
                <c:pt idx="1">
                  <c:v>44651</c:v>
                </c:pt>
                <c:pt idx="2">
                  <c:v>44681</c:v>
                </c:pt>
                <c:pt idx="3">
                  <c:v>44712</c:v>
                </c:pt>
                <c:pt idx="4">
                  <c:v>44742</c:v>
                </c:pt>
                <c:pt idx="5">
                  <c:v>44773</c:v>
                </c:pt>
                <c:pt idx="6">
                  <c:v>44804</c:v>
                </c:pt>
                <c:pt idx="7">
                  <c:v>44834</c:v>
                </c:pt>
                <c:pt idx="8">
                  <c:v>44865</c:v>
                </c:pt>
                <c:pt idx="9">
                  <c:v>44895</c:v>
                </c:pt>
                <c:pt idx="10">
                  <c:v>44926</c:v>
                </c:pt>
                <c:pt idx="11">
                  <c:v>44957</c:v>
                </c:pt>
                <c:pt idx="12">
                  <c:v>44985</c:v>
                </c:pt>
                <c:pt idx="13">
                  <c:v>45016</c:v>
                </c:pt>
                <c:pt idx="14">
                  <c:v>45046</c:v>
                </c:pt>
                <c:pt idx="15">
                  <c:v>45077</c:v>
                </c:pt>
                <c:pt idx="16">
                  <c:v>45107</c:v>
                </c:pt>
                <c:pt idx="17">
                  <c:v>45138</c:v>
                </c:pt>
                <c:pt idx="18">
                  <c:v>45169</c:v>
                </c:pt>
                <c:pt idx="19">
                  <c:v>45199</c:v>
                </c:pt>
                <c:pt idx="20">
                  <c:v>45230</c:v>
                </c:pt>
                <c:pt idx="21">
                  <c:v>45260</c:v>
                </c:pt>
                <c:pt idx="22">
                  <c:v>45291</c:v>
                </c:pt>
                <c:pt idx="23">
                  <c:v>45322</c:v>
                </c:pt>
                <c:pt idx="24">
                  <c:v>45351</c:v>
                </c:pt>
                <c:pt idx="25">
                  <c:v>45382</c:v>
                </c:pt>
                <c:pt idx="26">
                  <c:v>45412</c:v>
                </c:pt>
                <c:pt idx="27">
                  <c:v>45443</c:v>
                </c:pt>
                <c:pt idx="28">
                  <c:v>45473</c:v>
                </c:pt>
                <c:pt idx="29">
                  <c:v>45504</c:v>
                </c:pt>
                <c:pt idx="30">
                  <c:v>45535</c:v>
                </c:pt>
                <c:pt idx="31">
                  <c:v>45565</c:v>
                </c:pt>
                <c:pt idx="32">
                  <c:v>45596</c:v>
                </c:pt>
                <c:pt idx="33">
                  <c:v>45626</c:v>
                </c:pt>
                <c:pt idx="34">
                  <c:v>45657</c:v>
                </c:pt>
                <c:pt idx="35">
                  <c:v>45688</c:v>
                </c:pt>
                <c:pt idx="36">
                  <c:v>45716</c:v>
                </c:pt>
                <c:pt idx="37">
                  <c:v>45747</c:v>
                </c:pt>
                <c:pt idx="38">
                  <c:v>45777</c:v>
                </c:pt>
                <c:pt idx="39">
                  <c:v>45808</c:v>
                </c:pt>
                <c:pt idx="40">
                  <c:v>45838</c:v>
                </c:pt>
                <c:pt idx="41">
                  <c:v>45869</c:v>
                </c:pt>
                <c:pt idx="42">
                  <c:v>45900</c:v>
                </c:pt>
                <c:pt idx="43">
                  <c:v>45930</c:v>
                </c:pt>
                <c:pt idx="44">
                  <c:v>45961</c:v>
                </c:pt>
                <c:pt idx="45">
                  <c:v>45991</c:v>
                </c:pt>
                <c:pt idx="46">
                  <c:v>46022</c:v>
                </c:pt>
                <c:pt idx="47">
                  <c:v>46053</c:v>
                </c:pt>
                <c:pt idx="48">
                  <c:v>46081</c:v>
                </c:pt>
                <c:pt idx="49">
                  <c:v>46112</c:v>
                </c:pt>
                <c:pt idx="50">
                  <c:v>46142</c:v>
                </c:pt>
                <c:pt idx="51">
                  <c:v>46173</c:v>
                </c:pt>
                <c:pt idx="52">
                  <c:v>46203</c:v>
                </c:pt>
                <c:pt idx="53">
                  <c:v>46234</c:v>
                </c:pt>
                <c:pt idx="54">
                  <c:v>46265</c:v>
                </c:pt>
                <c:pt idx="55">
                  <c:v>46295</c:v>
                </c:pt>
                <c:pt idx="56">
                  <c:v>46326</c:v>
                </c:pt>
                <c:pt idx="57">
                  <c:v>46356</c:v>
                </c:pt>
                <c:pt idx="58">
                  <c:v>46387</c:v>
                </c:pt>
                <c:pt idx="59">
                  <c:v>46418</c:v>
                </c:pt>
                <c:pt idx="60">
                  <c:v>46446</c:v>
                </c:pt>
                <c:pt idx="61">
                  <c:v>46477</c:v>
                </c:pt>
                <c:pt idx="62">
                  <c:v>46507</c:v>
                </c:pt>
                <c:pt idx="63">
                  <c:v>46538</c:v>
                </c:pt>
                <c:pt idx="64">
                  <c:v>46568</c:v>
                </c:pt>
                <c:pt idx="65">
                  <c:v>46599</c:v>
                </c:pt>
                <c:pt idx="66">
                  <c:v>46630</c:v>
                </c:pt>
                <c:pt idx="67">
                  <c:v>46660</c:v>
                </c:pt>
                <c:pt idx="68">
                  <c:v>46691</c:v>
                </c:pt>
                <c:pt idx="69">
                  <c:v>46721</c:v>
                </c:pt>
                <c:pt idx="70">
                  <c:v>46752</c:v>
                </c:pt>
                <c:pt idx="71">
                  <c:v>46783</c:v>
                </c:pt>
                <c:pt idx="72">
                  <c:v>46812</c:v>
                </c:pt>
                <c:pt idx="73">
                  <c:v>46843</c:v>
                </c:pt>
                <c:pt idx="74">
                  <c:v>46873</c:v>
                </c:pt>
                <c:pt idx="75">
                  <c:v>46904</c:v>
                </c:pt>
                <c:pt idx="76">
                  <c:v>46934</c:v>
                </c:pt>
                <c:pt idx="77">
                  <c:v>46965</c:v>
                </c:pt>
                <c:pt idx="78">
                  <c:v>46996</c:v>
                </c:pt>
                <c:pt idx="79">
                  <c:v>47026</c:v>
                </c:pt>
                <c:pt idx="80">
                  <c:v>47057</c:v>
                </c:pt>
                <c:pt idx="81">
                  <c:v>47087</c:v>
                </c:pt>
                <c:pt idx="82">
                  <c:v>47118</c:v>
                </c:pt>
                <c:pt idx="83">
                  <c:v>47149</c:v>
                </c:pt>
                <c:pt idx="84">
                  <c:v>47177</c:v>
                </c:pt>
                <c:pt idx="85">
                  <c:v>47208</c:v>
                </c:pt>
                <c:pt idx="86">
                  <c:v>47238</c:v>
                </c:pt>
                <c:pt idx="87">
                  <c:v>47269</c:v>
                </c:pt>
                <c:pt idx="88">
                  <c:v>47299</c:v>
                </c:pt>
                <c:pt idx="89">
                  <c:v>47330</c:v>
                </c:pt>
                <c:pt idx="90">
                  <c:v>47361</c:v>
                </c:pt>
                <c:pt idx="91">
                  <c:v>47391</c:v>
                </c:pt>
                <c:pt idx="92">
                  <c:v>47422</c:v>
                </c:pt>
                <c:pt idx="93">
                  <c:v>47452</c:v>
                </c:pt>
                <c:pt idx="94">
                  <c:v>47483</c:v>
                </c:pt>
                <c:pt idx="95">
                  <c:v>47514</c:v>
                </c:pt>
                <c:pt idx="96">
                  <c:v>47542</c:v>
                </c:pt>
                <c:pt idx="97">
                  <c:v>47573</c:v>
                </c:pt>
                <c:pt idx="98">
                  <c:v>47603</c:v>
                </c:pt>
                <c:pt idx="99">
                  <c:v>47634</c:v>
                </c:pt>
                <c:pt idx="100">
                  <c:v>47664</c:v>
                </c:pt>
                <c:pt idx="101">
                  <c:v>47695</c:v>
                </c:pt>
                <c:pt idx="102">
                  <c:v>47726</c:v>
                </c:pt>
                <c:pt idx="103">
                  <c:v>47756</c:v>
                </c:pt>
                <c:pt idx="104">
                  <c:v>47787</c:v>
                </c:pt>
                <c:pt idx="105">
                  <c:v>47817</c:v>
                </c:pt>
                <c:pt idx="106">
                  <c:v>47848</c:v>
                </c:pt>
                <c:pt idx="107">
                  <c:v>47879</c:v>
                </c:pt>
                <c:pt idx="108">
                  <c:v>47907</c:v>
                </c:pt>
                <c:pt idx="109">
                  <c:v>47938</c:v>
                </c:pt>
                <c:pt idx="110">
                  <c:v>47968</c:v>
                </c:pt>
                <c:pt idx="111">
                  <c:v>47999</c:v>
                </c:pt>
                <c:pt idx="112">
                  <c:v>48029</c:v>
                </c:pt>
                <c:pt idx="113">
                  <c:v>48060</c:v>
                </c:pt>
                <c:pt idx="114">
                  <c:v>48091</c:v>
                </c:pt>
                <c:pt idx="115">
                  <c:v>48121</c:v>
                </c:pt>
                <c:pt idx="116">
                  <c:v>48152</c:v>
                </c:pt>
                <c:pt idx="117">
                  <c:v>48182</c:v>
                </c:pt>
                <c:pt idx="118">
                  <c:v>48213</c:v>
                </c:pt>
                <c:pt idx="119">
                  <c:v>48244</c:v>
                </c:pt>
                <c:pt idx="120">
                  <c:v>48273</c:v>
                </c:pt>
                <c:pt idx="121">
                  <c:v>48304</c:v>
                </c:pt>
                <c:pt idx="122">
                  <c:v>48334</c:v>
                </c:pt>
                <c:pt idx="123">
                  <c:v>48365</c:v>
                </c:pt>
                <c:pt idx="124">
                  <c:v>48395</c:v>
                </c:pt>
                <c:pt idx="125">
                  <c:v>48426</c:v>
                </c:pt>
                <c:pt idx="126">
                  <c:v>48457</c:v>
                </c:pt>
                <c:pt idx="127">
                  <c:v>48487</c:v>
                </c:pt>
                <c:pt idx="128">
                  <c:v>48518</c:v>
                </c:pt>
                <c:pt idx="129">
                  <c:v>48548</c:v>
                </c:pt>
                <c:pt idx="130">
                  <c:v>48579</c:v>
                </c:pt>
                <c:pt idx="131">
                  <c:v>48610</c:v>
                </c:pt>
                <c:pt idx="132">
                  <c:v>48638</c:v>
                </c:pt>
                <c:pt idx="133">
                  <c:v>48669</c:v>
                </c:pt>
                <c:pt idx="134">
                  <c:v>48699</c:v>
                </c:pt>
                <c:pt idx="135">
                  <c:v>48730</c:v>
                </c:pt>
                <c:pt idx="136">
                  <c:v>48760</c:v>
                </c:pt>
                <c:pt idx="137">
                  <c:v>48791</c:v>
                </c:pt>
                <c:pt idx="138">
                  <c:v>48822</c:v>
                </c:pt>
                <c:pt idx="139">
                  <c:v>48852</c:v>
                </c:pt>
                <c:pt idx="140">
                  <c:v>48883</c:v>
                </c:pt>
                <c:pt idx="141">
                  <c:v>48913</c:v>
                </c:pt>
                <c:pt idx="142">
                  <c:v>48944</c:v>
                </c:pt>
                <c:pt idx="143">
                  <c:v>48975</c:v>
                </c:pt>
                <c:pt idx="144">
                  <c:v>49003</c:v>
                </c:pt>
                <c:pt idx="145">
                  <c:v>49034</c:v>
                </c:pt>
                <c:pt idx="146">
                  <c:v>49064</c:v>
                </c:pt>
                <c:pt idx="147">
                  <c:v>49095</c:v>
                </c:pt>
                <c:pt idx="148">
                  <c:v>49125</c:v>
                </c:pt>
                <c:pt idx="149">
                  <c:v>49156</c:v>
                </c:pt>
                <c:pt idx="150">
                  <c:v>49187</c:v>
                </c:pt>
                <c:pt idx="151">
                  <c:v>49217</c:v>
                </c:pt>
                <c:pt idx="152">
                  <c:v>49248</c:v>
                </c:pt>
                <c:pt idx="153">
                  <c:v>49278</c:v>
                </c:pt>
                <c:pt idx="154">
                  <c:v>49309</c:v>
                </c:pt>
                <c:pt idx="155">
                  <c:v>49340</c:v>
                </c:pt>
                <c:pt idx="156">
                  <c:v>49368</c:v>
                </c:pt>
                <c:pt idx="157">
                  <c:v>49399</c:v>
                </c:pt>
                <c:pt idx="158">
                  <c:v>49429</c:v>
                </c:pt>
                <c:pt idx="159">
                  <c:v>49460</c:v>
                </c:pt>
                <c:pt idx="160">
                  <c:v>49490</c:v>
                </c:pt>
                <c:pt idx="161">
                  <c:v>49521</c:v>
                </c:pt>
                <c:pt idx="162">
                  <c:v>49552</c:v>
                </c:pt>
                <c:pt idx="163">
                  <c:v>49582</c:v>
                </c:pt>
                <c:pt idx="164">
                  <c:v>49613</c:v>
                </c:pt>
                <c:pt idx="165">
                  <c:v>49643</c:v>
                </c:pt>
                <c:pt idx="166">
                  <c:v>49674</c:v>
                </c:pt>
                <c:pt idx="167">
                  <c:v>49705</c:v>
                </c:pt>
                <c:pt idx="168">
                  <c:v>49734</c:v>
                </c:pt>
                <c:pt idx="169">
                  <c:v>49765</c:v>
                </c:pt>
                <c:pt idx="170">
                  <c:v>49795</c:v>
                </c:pt>
                <c:pt idx="171">
                  <c:v>49826</c:v>
                </c:pt>
                <c:pt idx="172">
                  <c:v>49856</c:v>
                </c:pt>
                <c:pt idx="173">
                  <c:v>49887</c:v>
                </c:pt>
                <c:pt idx="174">
                  <c:v>49918</c:v>
                </c:pt>
                <c:pt idx="175">
                  <c:v>49948</c:v>
                </c:pt>
                <c:pt idx="176">
                  <c:v>49979</c:v>
                </c:pt>
                <c:pt idx="177">
                  <c:v>50009</c:v>
                </c:pt>
                <c:pt idx="178">
                  <c:v>50040</c:v>
                </c:pt>
                <c:pt idx="179">
                  <c:v>50071</c:v>
                </c:pt>
                <c:pt idx="180">
                  <c:v>50099</c:v>
                </c:pt>
                <c:pt idx="181">
                  <c:v>50130</c:v>
                </c:pt>
                <c:pt idx="182">
                  <c:v>50160</c:v>
                </c:pt>
                <c:pt idx="183">
                  <c:v>50191</c:v>
                </c:pt>
                <c:pt idx="184">
                  <c:v>50221</c:v>
                </c:pt>
                <c:pt idx="185">
                  <c:v>50252</c:v>
                </c:pt>
                <c:pt idx="186">
                  <c:v>50283</c:v>
                </c:pt>
                <c:pt idx="187">
                  <c:v>50313</c:v>
                </c:pt>
                <c:pt idx="188">
                  <c:v>50344</c:v>
                </c:pt>
                <c:pt idx="189">
                  <c:v>50374</c:v>
                </c:pt>
                <c:pt idx="190">
                  <c:v>50405</c:v>
                </c:pt>
                <c:pt idx="191">
                  <c:v>50436</c:v>
                </c:pt>
                <c:pt idx="192">
                  <c:v>50464</c:v>
                </c:pt>
                <c:pt idx="193">
                  <c:v>50495</c:v>
                </c:pt>
                <c:pt idx="194">
                  <c:v>50525</c:v>
                </c:pt>
                <c:pt idx="195">
                  <c:v>50556</c:v>
                </c:pt>
                <c:pt idx="196">
                  <c:v>50586</c:v>
                </c:pt>
                <c:pt idx="197">
                  <c:v>50617</c:v>
                </c:pt>
                <c:pt idx="198">
                  <c:v>50648</c:v>
                </c:pt>
                <c:pt idx="199">
                  <c:v>50678</c:v>
                </c:pt>
                <c:pt idx="200">
                  <c:v>50709</c:v>
                </c:pt>
                <c:pt idx="201">
                  <c:v>50739</c:v>
                </c:pt>
                <c:pt idx="202">
                  <c:v>50770</c:v>
                </c:pt>
                <c:pt idx="203">
                  <c:v>50801</c:v>
                </c:pt>
                <c:pt idx="204">
                  <c:v>50829</c:v>
                </c:pt>
                <c:pt idx="205">
                  <c:v>50860</c:v>
                </c:pt>
                <c:pt idx="206">
                  <c:v>50890</c:v>
                </c:pt>
                <c:pt idx="207">
                  <c:v>50921</c:v>
                </c:pt>
                <c:pt idx="208">
                  <c:v>50951</c:v>
                </c:pt>
                <c:pt idx="209">
                  <c:v>50982</c:v>
                </c:pt>
                <c:pt idx="210">
                  <c:v>51013</c:v>
                </c:pt>
                <c:pt idx="211">
                  <c:v>51043</c:v>
                </c:pt>
                <c:pt idx="212">
                  <c:v>51074</c:v>
                </c:pt>
                <c:pt idx="213">
                  <c:v>51104</c:v>
                </c:pt>
                <c:pt idx="214">
                  <c:v>51135</c:v>
                </c:pt>
                <c:pt idx="215">
                  <c:v>51166</c:v>
                </c:pt>
                <c:pt idx="216">
                  <c:v>51195</c:v>
                </c:pt>
                <c:pt idx="217">
                  <c:v>51226</c:v>
                </c:pt>
                <c:pt idx="218">
                  <c:v>51256</c:v>
                </c:pt>
                <c:pt idx="219">
                  <c:v>51287</c:v>
                </c:pt>
                <c:pt idx="220">
                  <c:v>51317</c:v>
                </c:pt>
                <c:pt idx="221">
                  <c:v>51348</c:v>
                </c:pt>
                <c:pt idx="222">
                  <c:v>51379</c:v>
                </c:pt>
                <c:pt idx="223">
                  <c:v>51409</c:v>
                </c:pt>
                <c:pt idx="224">
                  <c:v>51440</c:v>
                </c:pt>
                <c:pt idx="225">
                  <c:v>51470</c:v>
                </c:pt>
                <c:pt idx="226">
                  <c:v>51501</c:v>
                </c:pt>
                <c:pt idx="227">
                  <c:v>51532</c:v>
                </c:pt>
                <c:pt idx="228">
                  <c:v>51560</c:v>
                </c:pt>
                <c:pt idx="229">
                  <c:v>51591</c:v>
                </c:pt>
                <c:pt idx="230">
                  <c:v>51621</c:v>
                </c:pt>
                <c:pt idx="231">
                  <c:v>51652</c:v>
                </c:pt>
                <c:pt idx="232">
                  <c:v>51682</c:v>
                </c:pt>
                <c:pt idx="233">
                  <c:v>51713</c:v>
                </c:pt>
                <c:pt idx="234">
                  <c:v>51744</c:v>
                </c:pt>
                <c:pt idx="235">
                  <c:v>51774</c:v>
                </c:pt>
                <c:pt idx="236">
                  <c:v>51805</c:v>
                </c:pt>
                <c:pt idx="237">
                  <c:v>51835</c:v>
                </c:pt>
                <c:pt idx="238">
                  <c:v>51866</c:v>
                </c:pt>
                <c:pt idx="239">
                  <c:v>51897</c:v>
                </c:pt>
                <c:pt idx="240">
                  <c:v>51925</c:v>
                </c:pt>
                <c:pt idx="241">
                  <c:v>51956</c:v>
                </c:pt>
                <c:pt idx="242">
                  <c:v>51986</c:v>
                </c:pt>
                <c:pt idx="243">
                  <c:v>52017</c:v>
                </c:pt>
                <c:pt idx="244">
                  <c:v>52047</c:v>
                </c:pt>
                <c:pt idx="245">
                  <c:v>52078</c:v>
                </c:pt>
                <c:pt idx="246">
                  <c:v>52109</c:v>
                </c:pt>
                <c:pt idx="247">
                  <c:v>52139</c:v>
                </c:pt>
                <c:pt idx="248">
                  <c:v>52170</c:v>
                </c:pt>
                <c:pt idx="249">
                  <c:v>52200</c:v>
                </c:pt>
                <c:pt idx="250">
                  <c:v>52231</c:v>
                </c:pt>
                <c:pt idx="251">
                  <c:v>52262</c:v>
                </c:pt>
                <c:pt idx="252">
                  <c:v>52290</c:v>
                </c:pt>
                <c:pt idx="253">
                  <c:v>52321</c:v>
                </c:pt>
                <c:pt idx="254">
                  <c:v>52351</c:v>
                </c:pt>
                <c:pt idx="255">
                  <c:v>52382</c:v>
                </c:pt>
                <c:pt idx="256">
                  <c:v>52412</c:v>
                </c:pt>
                <c:pt idx="257">
                  <c:v>52443</c:v>
                </c:pt>
                <c:pt idx="258">
                  <c:v>52474</c:v>
                </c:pt>
                <c:pt idx="259">
                  <c:v>52504</c:v>
                </c:pt>
                <c:pt idx="260">
                  <c:v>52535</c:v>
                </c:pt>
                <c:pt idx="261">
                  <c:v>52565</c:v>
                </c:pt>
                <c:pt idx="262">
                  <c:v>52596</c:v>
                </c:pt>
                <c:pt idx="263">
                  <c:v>52627</c:v>
                </c:pt>
                <c:pt idx="264">
                  <c:v>52656</c:v>
                </c:pt>
                <c:pt idx="265">
                  <c:v>52687</c:v>
                </c:pt>
                <c:pt idx="266">
                  <c:v>52717</c:v>
                </c:pt>
                <c:pt idx="267">
                  <c:v>52748</c:v>
                </c:pt>
                <c:pt idx="268">
                  <c:v>52778</c:v>
                </c:pt>
                <c:pt idx="269">
                  <c:v>52809</c:v>
                </c:pt>
                <c:pt idx="270">
                  <c:v>52840</c:v>
                </c:pt>
                <c:pt idx="271">
                  <c:v>52870</c:v>
                </c:pt>
                <c:pt idx="272">
                  <c:v>52901</c:v>
                </c:pt>
                <c:pt idx="273">
                  <c:v>52931</c:v>
                </c:pt>
                <c:pt idx="274">
                  <c:v>52962</c:v>
                </c:pt>
                <c:pt idx="275">
                  <c:v>52993</c:v>
                </c:pt>
                <c:pt idx="276">
                  <c:v>53021</c:v>
                </c:pt>
                <c:pt idx="277">
                  <c:v>53052</c:v>
                </c:pt>
                <c:pt idx="278">
                  <c:v>53082</c:v>
                </c:pt>
                <c:pt idx="279">
                  <c:v>53113</c:v>
                </c:pt>
                <c:pt idx="280">
                  <c:v>53143</c:v>
                </c:pt>
                <c:pt idx="281">
                  <c:v>53174</c:v>
                </c:pt>
                <c:pt idx="282">
                  <c:v>53205</c:v>
                </c:pt>
                <c:pt idx="283">
                  <c:v>53235</c:v>
                </c:pt>
                <c:pt idx="284">
                  <c:v>53266</c:v>
                </c:pt>
                <c:pt idx="285">
                  <c:v>53296</c:v>
                </c:pt>
                <c:pt idx="286">
                  <c:v>53327</c:v>
                </c:pt>
                <c:pt idx="287">
                  <c:v>53358</c:v>
                </c:pt>
                <c:pt idx="288">
                  <c:v>53386</c:v>
                </c:pt>
                <c:pt idx="289">
                  <c:v>53417</c:v>
                </c:pt>
                <c:pt idx="290">
                  <c:v>53447</c:v>
                </c:pt>
                <c:pt idx="291">
                  <c:v>53478</c:v>
                </c:pt>
                <c:pt idx="292">
                  <c:v>53508</c:v>
                </c:pt>
                <c:pt idx="293">
                  <c:v>53539</c:v>
                </c:pt>
                <c:pt idx="294">
                  <c:v>53570</c:v>
                </c:pt>
                <c:pt idx="295">
                  <c:v>53600</c:v>
                </c:pt>
                <c:pt idx="296">
                  <c:v>53631</c:v>
                </c:pt>
                <c:pt idx="297">
                  <c:v>53661</c:v>
                </c:pt>
                <c:pt idx="298">
                  <c:v>53692</c:v>
                </c:pt>
                <c:pt idx="299">
                  <c:v>53723</c:v>
                </c:pt>
                <c:pt idx="300">
                  <c:v>53751</c:v>
                </c:pt>
                <c:pt idx="301">
                  <c:v>53782</c:v>
                </c:pt>
                <c:pt idx="302">
                  <c:v>53812</c:v>
                </c:pt>
                <c:pt idx="303">
                  <c:v>53843</c:v>
                </c:pt>
                <c:pt idx="304">
                  <c:v>53873</c:v>
                </c:pt>
                <c:pt idx="305">
                  <c:v>53904</c:v>
                </c:pt>
                <c:pt idx="306">
                  <c:v>53935</c:v>
                </c:pt>
                <c:pt idx="307">
                  <c:v>53965</c:v>
                </c:pt>
                <c:pt idx="308">
                  <c:v>53996</c:v>
                </c:pt>
                <c:pt idx="309">
                  <c:v>54026</c:v>
                </c:pt>
                <c:pt idx="310">
                  <c:v>54057</c:v>
                </c:pt>
                <c:pt idx="311">
                  <c:v>54088</c:v>
                </c:pt>
                <c:pt idx="312">
                  <c:v>54117</c:v>
                </c:pt>
                <c:pt idx="313">
                  <c:v>54148</c:v>
                </c:pt>
                <c:pt idx="314">
                  <c:v>54178</c:v>
                </c:pt>
                <c:pt idx="315">
                  <c:v>54209</c:v>
                </c:pt>
                <c:pt idx="316">
                  <c:v>54239</c:v>
                </c:pt>
                <c:pt idx="317">
                  <c:v>54270</c:v>
                </c:pt>
                <c:pt idx="318">
                  <c:v>54301</c:v>
                </c:pt>
                <c:pt idx="319">
                  <c:v>54331</c:v>
                </c:pt>
                <c:pt idx="320">
                  <c:v>54362</c:v>
                </c:pt>
                <c:pt idx="321">
                  <c:v>54392</c:v>
                </c:pt>
                <c:pt idx="322">
                  <c:v>54423</c:v>
                </c:pt>
                <c:pt idx="323">
                  <c:v>54454</c:v>
                </c:pt>
                <c:pt idx="324">
                  <c:v>54482</c:v>
                </c:pt>
                <c:pt idx="325">
                  <c:v>54513</c:v>
                </c:pt>
                <c:pt idx="326">
                  <c:v>54543</c:v>
                </c:pt>
                <c:pt idx="327">
                  <c:v>54574</c:v>
                </c:pt>
                <c:pt idx="328">
                  <c:v>54604</c:v>
                </c:pt>
                <c:pt idx="329">
                  <c:v>54635</c:v>
                </c:pt>
                <c:pt idx="330">
                  <c:v>54666</c:v>
                </c:pt>
                <c:pt idx="331">
                  <c:v>54696</c:v>
                </c:pt>
                <c:pt idx="332">
                  <c:v>54727</c:v>
                </c:pt>
                <c:pt idx="333">
                  <c:v>54757</c:v>
                </c:pt>
                <c:pt idx="334">
                  <c:v>54788</c:v>
                </c:pt>
                <c:pt idx="335">
                  <c:v>54819</c:v>
                </c:pt>
                <c:pt idx="336">
                  <c:v>54847</c:v>
                </c:pt>
                <c:pt idx="337">
                  <c:v>54878</c:v>
                </c:pt>
                <c:pt idx="338">
                  <c:v>54908</c:v>
                </c:pt>
                <c:pt idx="339">
                  <c:v>54939</c:v>
                </c:pt>
                <c:pt idx="340">
                  <c:v>54969</c:v>
                </c:pt>
                <c:pt idx="341">
                  <c:v>55000</c:v>
                </c:pt>
                <c:pt idx="342">
                  <c:v>55031</c:v>
                </c:pt>
                <c:pt idx="343">
                  <c:v>55061</c:v>
                </c:pt>
                <c:pt idx="344">
                  <c:v>55092</c:v>
                </c:pt>
                <c:pt idx="345">
                  <c:v>55122</c:v>
                </c:pt>
                <c:pt idx="346">
                  <c:v>55153</c:v>
                </c:pt>
                <c:pt idx="347">
                  <c:v>55184</c:v>
                </c:pt>
                <c:pt idx="348">
                  <c:v>55212</c:v>
                </c:pt>
                <c:pt idx="349">
                  <c:v>55243</c:v>
                </c:pt>
                <c:pt idx="350">
                  <c:v>55273</c:v>
                </c:pt>
                <c:pt idx="351">
                  <c:v>55304</c:v>
                </c:pt>
                <c:pt idx="352">
                  <c:v>55334</c:v>
                </c:pt>
                <c:pt idx="353">
                  <c:v>55365</c:v>
                </c:pt>
                <c:pt idx="354">
                  <c:v>55396</c:v>
                </c:pt>
                <c:pt idx="355">
                  <c:v>55426</c:v>
                </c:pt>
                <c:pt idx="356">
                  <c:v>55457</c:v>
                </c:pt>
                <c:pt idx="357">
                  <c:v>55487</c:v>
                </c:pt>
                <c:pt idx="358">
                  <c:v>55518</c:v>
                </c:pt>
                <c:pt idx="359">
                  <c:v>55549</c:v>
                </c:pt>
                <c:pt idx="360">
                  <c:v>55578</c:v>
                </c:pt>
                <c:pt idx="361">
                  <c:v>55609</c:v>
                </c:pt>
                <c:pt idx="362">
                  <c:v>55639</c:v>
                </c:pt>
                <c:pt idx="363">
                  <c:v>55670</c:v>
                </c:pt>
                <c:pt idx="364">
                  <c:v>55700</c:v>
                </c:pt>
                <c:pt idx="365">
                  <c:v>55731</c:v>
                </c:pt>
              </c:numCache>
            </c:numRef>
          </c:cat>
          <c:val>
            <c:numRef>
              <c:f>'Amortisation 01'!$K$10:$K$375</c:f>
              <c:numCache>
                <c:formatCode>"€"#,##0</c:formatCode>
                <c:ptCount val="366"/>
                <c:pt idx="0">
                  <c:v>1223118232</c:v>
                </c:pt>
                <c:pt idx="1">
                  <c:v>1212289956</c:v>
                </c:pt>
                <c:pt idx="2">
                  <c:v>1201524663</c:v>
                </c:pt>
                <c:pt idx="3">
                  <c:v>1190823050</c:v>
                </c:pt>
                <c:pt idx="4">
                  <c:v>1180187054</c:v>
                </c:pt>
                <c:pt idx="5">
                  <c:v>1169613602</c:v>
                </c:pt>
                <c:pt idx="6">
                  <c:v>1159102414</c:v>
                </c:pt>
                <c:pt idx="7">
                  <c:v>1148652869</c:v>
                </c:pt>
                <c:pt idx="8">
                  <c:v>1138264787</c:v>
                </c:pt>
                <c:pt idx="9">
                  <c:v>1127938509</c:v>
                </c:pt>
                <c:pt idx="10">
                  <c:v>1117673398</c:v>
                </c:pt>
                <c:pt idx="11">
                  <c:v>1107468722</c:v>
                </c:pt>
                <c:pt idx="12">
                  <c:v>1097329623</c:v>
                </c:pt>
                <c:pt idx="13">
                  <c:v>1087254986</c:v>
                </c:pt>
                <c:pt idx="14">
                  <c:v>1077244074</c:v>
                </c:pt>
                <c:pt idx="15">
                  <c:v>1067293704</c:v>
                </c:pt>
                <c:pt idx="16">
                  <c:v>1057409085</c:v>
                </c:pt>
                <c:pt idx="17">
                  <c:v>1047586446</c:v>
                </c:pt>
                <c:pt idx="18">
                  <c:v>1037829058</c:v>
                </c:pt>
                <c:pt idx="19">
                  <c:v>1028135755</c:v>
                </c:pt>
                <c:pt idx="20">
                  <c:v>1018505836</c:v>
                </c:pt>
                <c:pt idx="21">
                  <c:v>1008940346</c:v>
                </c:pt>
                <c:pt idx="22">
                  <c:v>999434948</c:v>
                </c:pt>
                <c:pt idx="23">
                  <c:v>989990794</c:v>
                </c:pt>
                <c:pt idx="24">
                  <c:v>980607451</c:v>
                </c:pt>
                <c:pt idx="25">
                  <c:v>971282906</c:v>
                </c:pt>
                <c:pt idx="26">
                  <c:v>962020999</c:v>
                </c:pt>
                <c:pt idx="27">
                  <c:v>952819227</c:v>
                </c:pt>
                <c:pt idx="28">
                  <c:v>943679009</c:v>
                </c:pt>
                <c:pt idx="29">
                  <c:v>934596941</c:v>
                </c:pt>
                <c:pt idx="30">
                  <c:v>925573768</c:v>
                </c:pt>
                <c:pt idx="31">
                  <c:v>916608178</c:v>
                </c:pt>
                <c:pt idx="32">
                  <c:v>907701186</c:v>
                </c:pt>
                <c:pt idx="33">
                  <c:v>898851450</c:v>
                </c:pt>
                <c:pt idx="34">
                  <c:v>890063023</c:v>
                </c:pt>
                <c:pt idx="35">
                  <c:v>881345154</c:v>
                </c:pt>
                <c:pt idx="36">
                  <c:v>872685425</c:v>
                </c:pt>
                <c:pt idx="37">
                  <c:v>864081399</c:v>
                </c:pt>
                <c:pt idx="38">
                  <c:v>855536975</c:v>
                </c:pt>
                <c:pt idx="39">
                  <c:v>847049062</c:v>
                </c:pt>
                <c:pt idx="40">
                  <c:v>838618040</c:v>
                </c:pt>
                <c:pt idx="41">
                  <c:v>830247801</c:v>
                </c:pt>
                <c:pt idx="42">
                  <c:v>821935624</c:v>
                </c:pt>
                <c:pt idx="43">
                  <c:v>813686895</c:v>
                </c:pt>
                <c:pt idx="44">
                  <c:v>805497582</c:v>
                </c:pt>
                <c:pt idx="45">
                  <c:v>797368228</c:v>
                </c:pt>
                <c:pt idx="46">
                  <c:v>789299719</c:v>
                </c:pt>
                <c:pt idx="47">
                  <c:v>781290612</c:v>
                </c:pt>
                <c:pt idx="48">
                  <c:v>773337943</c:v>
                </c:pt>
                <c:pt idx="49">
                  <c:v>765438845</c:v>
                </c:pt>
                <c:pt idx="50">
                  <c:v>757592713</c:v>
                </c:pt>
                <c:pt idx="51">
                  <c:v>749804212</c:v>
                </c:pt>
                <c:pt idx="52">
                  <c:v>742073916</c:v>
                </c:pt>
                <c:pt idx="53">
                  <c:v>734402482</c:v>
                </c:pt>
                <c:pt idx="54">
                  <c:v>726786921</c:v>
                </c:pt>
                <c:pt idx="55">
                  <c:v>719228980</c:v>
                </c:pt>
                <c:pt idx="56">
                  <c:v>711726260</c:v>
                </c:pt>
                <c:pt idx="57">
                  <c:v>704281738</c:v>
                </c:pt>
                <c:pt idx="58">
                  <c:v>696890903</c:v>
                </c:pt>
                <c:pt idx="59">
                  <c:v>689555424</c:v>
                </c:pt>
                <c:pt idx="60">
                  <c:v>682266528</c:v>
                </c:pt>
                <c:pt idx="61">
                  <c:v>675027953</c:v>
                </c:pt>
                <c:pt idx="62">
                  <c:v>667840167</c:v>
                </c:pt>
                <c:pt idx="63">
                  <c:v>660700897</c:v>
                </c:pt>
                <c:pt idx="64">
                  <c:v>653613901</c:v>
                </c:pt>
                <c:pt idx="65">
                  <c:v>646576271</c:v>
                </c:pt>
                <c:pt idx="66">
                  <c:v>639586751</c:v>
                </c:pt>
                <c:pt idx="67">
                  <c:v>632644443</c:v>
                </c:pt>
                <c:pt idx="68">
                  <c:v>625747752</c:v>
                </c:pt>
                <c:pt idx="69">
                  <c:v>618902173</c:v>
                </c:pt>
                <c:pt idx="70">
                  <c:v>612102190</c:v>
                </c:pt>
                <c:pt idx="71">
                  <c:v>605355201</c:v>
                </c:pt>
                <c:pt idx="72">
                  <c:v>598656937</c:v>
                </c:pt>
                <c:pt idx="73">
                  <c:v>592005307</c:v>
                </c:pt>
                <c:pt idx="74">
                  <c:v>585406093</c:v>
                </c:pt>
                <c:pt idx="75">
                  <c:v>578852998</c:v>
                </c:pt>
                <c:pt idx="76">
                  <c:v>572350362</c:v>
                </c:pt>
                <c:pt idx="77">
                  <c:v>565902579</c:v>
                </c:pt>
                <c:pt idx="78">
                  <c:v>559501036</c:v>
                </c:pt>
                <c:pt idx="79">
                  <c:v>553147126</c:v>
                </c:pt>
                <c:pt idx="80">
                  <c:v>546842507</c:v>
                </c:pt>
                <c:pt idx="81">
                  <c:v>540590051</c:v>
                </c:pt>
                <c:pt idx="82">
                  <c:v>534387154</c:v>
                </c:pt>
                <c:pt idx="83">
                  <c:v>528234651</c:v>
                </c:pt>
                <c:pt idx="84">
                  <c:v>522126730</c:v>
                </c:pt>
                <c:pt idx="85">
                  <c:v>516062208</c:v>
                </c:pt>
                <c:pt idx="86">
                  <c:v>510042407</c:v>
                </c:pt>
                <c:pt idx="87">
                  <c:v>504066694</c:v>
                </c:pt>
                <c:pt idx="88">
                  <c:v>498136231</c:v>
                </c:pt>
                <c:pt idx="89">
                  <c:v>492256075</c:v>
                </c:pt>
                <c:pt idx="90">
                  <c:v>486425341</c:v>
                </c:pt>
                <c:pt idx="91">
                  <c:v>480639714</c:v>
                </c:pt>
                <c:pt idx="92">
                  <c:v>474902840</c:v>
                </c:pt>
                <c:pt idx="93">
                  <c:v>469216051</c:v>
                </c:pt>
                <c:pt idx="94">
                  <c:v>463575845</c:v>
                </c:pt>
                <c:pt idx="95">
                  <c:v>457997910</c:v>
                </c:pt>
                <c:pt idx="96">
                  <c:v>452460904</c:v>
                </c:pt>
                <c:pt idx="97">
                  <c:v>446965595</c:v>
                </c:pt>
                <c:pt idx="98">
                  <c:v>441513920</c:v>
                </c:pt>
                <c:pt idx="99">
                  <c:v>436105531</c:v>
                </c:pt>
                <c:pt idx="100">
                  <c:v>430739788</c:v>
                </c:pt>
                <c:pt idx="101">
                  <c:v>425423231</c:v>
                </c:pt>
                <c:pt idx="102">
                  <c:v>420149563</c:v>
                </c:pt>
                <c:pt idx="103">
                  <c:v>414916372</c:v>
                </c:pt>
                <c:pt idx="104">
                  <c:v>409732119</c:v>
                </c:pt>
                <c:pt idx="105">
                  <c:v>404596187</c:v>
                </c:pt>
                <c:pt idx="106">
                  <c:v>399514152</c:v>
                </c:pt>
                <c:pt idx="107">
                  <c:v>394479404</c:v>
                </c:pt>
                <c:pt idx="108">
                  <c:v>389485530</c:v>
                </c:pt>
                <c:pt idx="109">
                  <c:v>384534575</c:v>
                </c:pt>
                <c:pt idx="110">
                  <c:v>379628460</c:v>
                </c:pt>
                <c:pt idx="111">
                  <c:v>374760687</c:v>
                </c:pt>
                <c:pt idx="112">
                  <c:v>369937226</c:v>
                </c:pt>
                <c:pt idx="113">
                  <c:v>365154101</c:v>
                </c:pt>
                <c:pt idx="114">
                  <c:v>360415458</c:v>
                </c:pt>
                <c:pt idx="115">
                  <c:v>355716855</c:v>
                </c:pt>
                <c:pt idx="116">
                  <c:v>351060576</c:v>
                </c:pt>
                <c:pt idx="117">
                  <c:v>346444353</c:v>
                </c:pt>
                <c:pt idx="118">
                  <c:v>341864760</c:v>
                </c:pt>
                <c:pt idx="119">
                  <c:v>337324642</c:v>
                </c:pt>
                <c:pt idx="120">
                  <c:v>332819709</c:v>
                </c:pt>
                <c:pt idx="121">
                  <c:v>328349536</c:v>
                </c:pt>
                <c:pt idx="122">
                  <c:v>323912907</c:v>
                </c:pt>
                <c:pt idx="123">
                  <c:v>319507411</c:v>
                </c:pt>
                <c:pt idx="124">
                  <c:v>315134598</c:v>
                </c:pt>
                <c:pt idx="125">
                  <c:v>310798623</c:v>
                </c:pt>
                <c:pt idx="126">
                  <c:v>306494791</c:v>
                </c:pt>
                <c:pt idx="127">
                  <c:v>302219607</c:v>
                </c:pt>
                <c:pt idx="128">
                  <c:v>297978420</c:v>
                </c:pt>
                <c:pt idx="129">
                  <c:v>293769909</c:v>
                </c:pt>
                <c:pt idx="130">
                  <c:v>289592803</c:v>
                </c:pt>
                <c:pt idx="131">
                  <c:v>285446571</c:v>
                </c:pt>
                <c:pt idx="132">
                  <c:v>281333531</c:v>
                </c:pt>
                <c:pt idx="133">
                  <c:v>277256010</c:v>
                </c:pt>
                <c:pt idx="134">
                  <c:v>273211005</c:v>
                </c:pt>
                <c:pt idx="135">
                  <c:v>269198026</c:v>
                </c:pt>
                <c:pt idx="136">
                  <c:v>265225461</c:v>
                </c:pt>
                <c:pt idx="137">
                  <c:v>261292308</c:v>
                </c:pt>
                <c:pt idx="138">
                  <c:v>257396007</c:v>
                </c:pt>
                <c:pt idx="139">
                  <c:v>253534402</c:v>
                </c:pt>
                <c:pt idx="140">
                  <c:v>249712035</c:v>
                </c:pt>
                <c:pt idx="141">
                  <c:v>245923033</c:v>
                </c:pt>
                <c:pt idx="142">
                  <c:v>242173298</c:v>
                </c:pt>
                <c:pt idx="143">
                  <c:v>238461351</c:v>
                </c:pt>
                <c:pt idx="144">
                  <c:v>234782897</c:v>
                </c:pt>
                <c:pt idx="145">
                  <c:v>231138517</c:v>
                </c:pt>
                <c:pt idx="146">
                  <c:v>227524223</c:v>
                </c:pt>
                <c:pt idx="147">
                  <c:v>223938347</c:v>
                </c:pt>
                <c:pt idx="148">
                  <c:v>220385617</c:v>
                </c:pt>
                <c:pt idx="149">
                  <c:v>216867409</c:v>
                </c:pt>
                <c:pt idx="150">
                  <c:v>213384111</c:v>
                </c:pt>
                <c:pt idx="151">
                  <c:v>209936898</c:v>
                </c:pt>
                <c:pt idx="152">
                  <c:v>206525089</c:v>
                </c:pt>
                <c:pt idx="153">
                  <c:v>203156300</c:v>
                </c:pt>
                <c:pt idx="154">
                  <c:v>199827988</c:v>
                </c:pt>
                <c:pt idx="155">
                  <c:v>196545324</c:v>
                </c:pt>
                <c:pt idx="156">
                  <c:v>193291816</c:v>
                </c:pt>
                <c:pt idx="157">
                  <c:v>190067847</c:v>
                </c:pt>
                <c:pt idx="158">
                  <c:v>186873049</c:v>
                </c:pt>
                <c:pt idx="159">
                  <c:v>183704419</c:v>
                </c:pt>
                <c:pt idx="160">
                  <c:v>180567726</c:v>
                </c:pt>
                <c:pt idx="161">
                  <c:v>177469818</c:v>
                </c:pt>
                <c:pt idx="162">
                  <c:v>174407059</c:v>
                </c:pt>
                <c:pt idx="163">
                  <c:v>171381357</c:v>
                </c:pt>
                <c:pt idx="164">
                  <c:v>168392427</c:v>
                </c:pt>
                <c:pt idx="165">
                  <c:v>165442529</c:v>
                </c:pt>
                <c:pt idx="166">
                  <c:v>162532123</c:v>
                </c:pt>
                <c:pt idx="167">
                  <c:v>159661591</c:v>
                </c:pt>
                <c:pt idx="168">
                  <c:v>156820715</c:v>
                </c:pt>
                <c:pt idx="169">
                  <c:v>154016093</c:v>
                </c:pt>
                <c:pt idx="170">
                  <c:v>151247669</c:v>
                </c:pt>
                <c:pt idx="171">
                  <c:v>148513473</c:v>
                </c:pt>
                <c:pt idx="172">
                  <c:v>145814829</c:v>
                </c:pt>
                <c:pt idx="173">
                  <c:v>143157691</c:v>
                </c:pt>
                <c:pt idx="174">
                  <c:v>140535149</c:v>
                </c:pt>
                <c:pt idx="175">
                  <c:v>137941904</c:v>
                </c:pt>
                <c:pt idx="176">
                  <c:v>135384357</c:v>
                </c:pt>
                <c:pt idx="177">
                  <c:v>132859427</c:v>
                </c:pt>
                <c:pt idx="178">
                  <c:v>130369897</c:v>
                </c:pt>
                <c:pt idx="179">
                  <c:v>127909480</c:v>
                </c:pt>
                <c:pt idx="180">
                  <c:v>125472377</c:v>
                </c:pt>
                <c:pt idx="181">
                  <c:v>123060027</c:v>
                </c:pt>
                <c:pt idx="182">
                  <c:v>120674332</c:v>
                </c:pt>
                <c:pt idx="183">
                  <c:v>118313967</c:v>
                </c:pt>
                <c:pt idx="184">
                  <c:v>115983510</c:v>
                </c:pt>
                <c:pt idx="185">
                  <c:v>113674845</c:v>
                </c:pt>
                <c:pt idx="186">
                  <c:v>111385609</c:v>
                </c:pt>
                <c:pt idx="187">
                  <c:v>109116934</c:v>
                </c:pt>
                <c:pt idx="188">
                  <c:v>106867476</c:v>
                </c:pt>
                <c:pt idx="189">
                  <c:v>104643411</c:v>
                </c:pt>
                <c:pt idx="190">
                  <c:v>102442658</c:v>
                </c:pt>
                <c:pt idx="191">
                  <c:v>100272293</c:v>
                </c:pt>
                <c:pt idx="192">
                  <c:v>98124250</c:v>
                </c:pt>
                <c:pt idx="193">
                  <c:v>96000276</c:v>
                </c:pt>
                <c:pt idx="194">
                  <c:v>93901124</c:v>
                </c:pt>
                <c:pt idx="195">
                  <c:v>91826836</c:v>
                </c:pt>
                <c:pt idx="196">
                  <c:v>89781046</c:v>
                </c:pt>
                <c:pt idx="197">
                  <c:v>87762014</c:v>
                </c:pt>
                <c:pt idx="198">
                  <c:v>85765493</c:v>
                </c:pt>
                <c:pt idx="199">
                  <c:v>83791517</c:v>
                </c:pt>
                <c:pt idx="200">
                  <c:v>81840809</c:v>
                </c:pt>
                <c:pt idx="201">
                  <c:v>79921444</c:v>
                </c:pt>
                <c:pt idx="202">
                  <c:v>78027208</c:v>
                </c:pt>
                <c:pt idx="203">
                  <c:v>76156054</c:v>
                </c:pt>
                <c:pt idx="204">
                  <c:v>74307277</c:v>
                </c:pt>
                <c:pt idx="205">
                  <c:v>72483645</c:v>
                </c:pt>
                <c:pt idx="206">
                  <c:v>70682079</c:v>
                </c:pt>
                <c:pt idx="207">
                  <c:v>68904546</c:v>
                </c:pt>
                <c:pt idx="208">
                  <c:v>67152499</c:v>
                </c:pt>
                <c:pt idx="209">
                  <c:v>65433057</c:v>
                </c:pt>
                <c:pt idx="210">
                  <c:v>63746885</c:v>
                </c:pt>
                <c:pt idx="211">
                  <c:v>62093132</c:v>
                </c:pt>
                <c:pt idx="212">
                  <c:v>60471355</c:v>
                </c:pt>
                <c:pt idx="213">
                  <c:v>58877747</c:v>
                </c:pt>
                <c:pt idx="214">
                  <c:v>57311795</c:v>
                </c:pt>
                <c:pt idx="215">
                  <c:v>55800620</c:v>
                </c:pt>
                <c:pt idx="216">
                  <c:v>54309871</c:v>
                </c:pt>
                <c:pt idx="217">
                  <c:v>52835636</c:v>
                </c:pt>
                <c:pt idx="218">
                  <c:v>51380853</c:v>
                </c:pt>
                <c:pt idx="219">
                  <c:v>49943822</c:v>
                </c:pt>
                <c:pt idx="220">
                  <c:v>48529845</c:v>
                </c:pt>
                <c:pt idx="221">
                  <c:v>47145143</c:v>
                </c:pt>
                <c:pt idx="222">
                  <c:v>45783951</c:v>
                </c:pt>
                <c:pt idx="223">
                  <c:v>44449887</c:v>
                </c:pt>
                <c:pt idx="224">
                  <c:v>43148334</c:v>
                </c:pt>
                <c:pt idx="225">
                  <c:v>41879137</c:v>
                </c:pt>
                <c:pt idx="226">
                  <c:v>40647083</c:v>
                </c:pt>
                <c:pt idx="227">
                  <c:v>39446347</c:v>
                </c:pt>
                <c:pt idx="228">
                  <c:v>38270624</c:v>
                </c:pt>
                <c:pt idx="229">
                  <c:v>37117025</c:v>
                </c:pt>
                <c:pt idx="230">
                  <c:v>35994638</c:v>
                </c:pt>
                <c:pt idx="231">
                  <c:v>34898120</c:v>
                </c:pt>
                <c:pt idx="232">
                  <c:v>33834712</c:v>
                </c:pt>
                <c:pt idx="233">
                  <c:v>32800508</c:v>
                </c:pt>
                <c:pt idx="234">
                  <c:v>31793287</c:v>
                </c:pt>
                <c:pt idx="235">
                  <c:v>30813906</c:v>
                </c:pt>
                <c:pt idx="236">
                  <c:v>29860948</c:v>
                </c:pt>
                <c:pt idx="237">
                  <c:v>28930817</c:v>
                </c:pt>
                <c:pt idx="238">
                  <c:v>28017134</c:v>
                </c:pt>
                <c:pt idx="239">
                  <c:v>27122743</c:v>
                </c:pt>
                <c:pt idx="240">
                  <c:v>26244443</c:v>
                </c:pt>
                <c:pt idx="241">
                  <c:v>25378595</c:v>
                </c:pt>
                <c:pt idx="242">
                  <c:v>24526328</c:v>
                </c:pt>
                <c:pt idx="243">
                  <c:v>23684102</c:v>
                </c:pt>
                <c:pt idx="244">
                  <c:v>22852321</c:v>
                </c:pt>
                <c:pt idx="245">
                  <c:v>22032322</c:v>
                </c:pt>
                <c:pt idx="246">
                  <c:v>21221097</c:v>
                </c:pt>
                <c:pt idx="247">
                  <c:v>20421327</c:v>
                </c:pt>
                <c:pt idx="248">
                  <c:v>19634605</c:v>
                </c:pt>
                <c:pt idx="249">
                  <c:v>18863063</c:v>
                </c:pt>
                <c:pt idx="250">
                  <c:v>18105119</c:v>
                </c:pt>
                <c:pt idx="251">
                  <c:v>17361387</c:v>
                </c:pt>
                <c:pt idx="252">
                  <c:v>16632238</c:v>
                </c:pt>
                <c:pt idx="253">
                  <c:v>15917632</c:v>
                </c:pt>
                <c:pt idx="254">
                  <c:v>15222298</c:v>
                </c:pt>
                <c:pt idx="255">
                  <c:v>14542487</c:v>
                </c:pt>
                <c:pt idx="256">
                  <c:v>13878080</c:v>
                </c:pt>
                <c:pt idx="257">
                  <c:v>13232137</c:v>
                </c:pt>
                <c:pt idx="258">
                  <c:v>12596779</c:v>
                </c:pt>
                <c:pt idx="259">
                  <c:v>11974990</c:v>
                </c:pt>
                <c:pt idx="260">
                  <c:v>11366524</c:v>
                </c:pt>
                <c:pt idx="261">
                  <c:v>10771143</c:v>
                </c:pt>
                <c:pt idx="262">
                  <c:v>10187828</c:v>
                </c:pt>
                <c:pt idx="263">
                  <c:v>9619508</c:v>
                </c:pt>
                <c:pt idx="264">
                  <c:v>9063842</c:v>
                </c:pt>
                <c:pt idx="265">
                  <c:v>8521189</c:v>
                </c:pt>
                <c:pt idx="266">
                  <c:v>7987205</c:v>
                </c:pt>
                <c:pt idx="267">
                  <c:v>7462012</c:v>
                </c:pt>
                <c:pt idx="268">
                  <c:v>6945602</c:v>
                </c:pt>
                <c:pt idx="269">
                  <c:v>6449042</c:v>
                </c:pt>
                <c:pt idx="270">
                  <c:v>5970354</c:v>
                </c:pt>
                <c:pt idx="271">
                  <c:v>5508417</c:v>
                </c:pt>
                <c:pt idx="272">
                  <c:v>5064948</c:v>
                </c:pt>
                <c:pt idx="273">
                  <c:v>4641020</c:v>
                </c:pt>
                <c:pt idx="274">
                  <c:v>4235426</c:v>
                </c:pt>
                <c:pt idx="275">
                  <c:v>3881226</c:v>
                </c:pt>
                <c:pt idx="276">
                  <c:v>3533930</c:v>
                </c:pt>
                <c:pt idx="277">
                  <c:v>3194247</c:v>
                </c:pt>
                <c:pt idx="278">
                  <c:v>2861349</c:v>
                </c:pt>
                <c:pt idx="279">
                  <c:v>2539003</c:v>
                </c:pt>
                <c:pt idx="280">
                  <c:v>2229829</c:v>
                </c:pt>
                <c:pt idx="281">
                  <c:v>1938281</c:v>
                </c:pt>
                <c:pt idx="282">
                  <c:v>1660523</c:v>
                </c:pt>
                <c:pt idx="283">
                  <c:v>1400743</c:v>
                </c:pt>
                <c:pt idx="284">
                  <c:v>1164541</c:v>
                </c:pt>
                <c:pt idx="285">
                  <c:v>954606</c:v>
                </c:pt>
                <c:pt idx="286">
                  <c:v>769464</c:v>
                </c:pt>
                <c:pt idx="287">
                  <c:v>612519</c:v>
                </c:pt>
                <c:pt idx="288">
                  <c:v>473941</c:v>
                </c:pt>
                <c:pt idx="289">
                  <c:v>352243</c:v>
                </c:pt>
                <c:pt idx="290">
                  <c:v>248837</c:v>
                </c:pt>
                <c:pt idx="291">
                  <c:v>165389</c:v>
                </c:pt>
                <c:pt idx="292">
                  <c:v>97285</c:v>
                </c:pt>
                <c:pt idx="293">
                  <c:v>53042</c:v>
                </c:pt>
                <c:pt idx="294">
                  <c:v>21898</c:v>
                </c:pt>
                <c:pt idx="295">
                  <c:v>4797</c:v>
                </c:pt>
                <c:pt idx="296">
                  <c:v>227</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44620</c:v>
                </c:pt>
                <c:pt idx="1">
                  <c:v>44651</c:v>
                </c:pt>
                <c:pt idx="2">
                  <c:v>44681</c:v>
                </c:pt>
                <c:pt idx="3">
                  <c:v>44712</c:v>
                </c:pt>
                <c:pt idx="4">
                  <c:v>44742</c:v>
                </c:pt>
                <c:pt idx="5">
                  <c:v>44773</c:v>
                </c:pt>
                <c:pt idx="6">
                  <c:v>44804</c:v>
                </c:pt>
                <c:pt idx="7">
                  <c:v>44834</c:v>
                </c:pt>
                <c:pt idx="8">
                  <c:v>44865</c:v>
                </c:pt>
                <c:pt idx="9">
                  <c:v>44895</c:v>
                </c:pt>
                <c:pt idx="10">
                  <c:v>44926</c:v>
                </c:pt>
                <c:pt idx="11">
                  <c:v>44957</c:v>
                </c:pt>
                <c:pt idx="12">
                  <c:v>44985</c:v>
                </c:pt>
                <c:pt idx="13">
                  <c:v>45016</c:v>
                </c:pt>
                <c:pt idx="14">
                  <c:v>45046</c:v>
                </c:pt>
                <c:pt idx="15">
                  <c:v>45077</c:v>
                </c:pt>
                <c:pt idx="16">
                  <c:v>45107</c:v>
                </c:pt>
                <c:pt idx="17">
                  <c:v>45138</c:v>
                </c:pt>
                <c:pt idx="18">
                  <c:v>45169</c:v>
                </c:pt>
                <c:pt idx="19">
                  <c:v>45199</c:v>
                </c:pt>
                <c:pt idx="20">
                  <c:v>45230</c:v>
                </c:pt>
                <c:pt idx="21">
                  <c:v>45260</c:v>
                </c:pt>
                <c:pt idx="22">
                  <c:v>45291</c:v>
                </c:pt>
                <c:pt idx="23">
                  <c:v>45322</c:v>
                </c:pt>
                <c:pt idx="24">
                  <c:v>45351</c:v>
                </c:pt>
                <c:pt idx="25">
                  <c:v>45382</c:v>
                </c:pt>
                <c:pt idx="26">
                  <c:v>45412</c:v>
                </c:pt>
                <c:pt idx="27">
                  <c:v>45443</c:v>
                </c:pt>
                <c:pt idx="28">
                  <c:v>45473</c:v>
                </c:pt>
                <c:pt idx="29">
                  <c:v>45504</c:v>
                </c:pt>
                <c:pt idx="30">
                  <c:v>45535</c:v>
                </c:pt>
                <c:pt idx="31">
                  <c:v>45565</c:v>
                </c:pt>
                <c:pt idx="32">
                  <c:v>45596</c:v>
                </c:pt>
                <c:pt idx="33">
                  <c:v>45626</c:v>
                </c:pt>
                <c:pt idx="34">
                  <c:v>45657</c:v>
                </c:pt>
                <c:pt idx="35">
                  <c:v>45688</c:v>
                </c:pt>
                <c:pt idx="36">
                  <c:v>45716</c:v>
                </c:pt>
                <c:pt idx="37">
                  <c:v>45747</c:v>
                </c:pt>
                <c:pt idx="38">
                  <c:v>45777</c:v>
                </c:pt>
                <c:pt idx="39">
                  <c:v>45808</c:v>
                </c:pt>
                <c:pt idx="40">
                  <c:v>45838</c:v>
                </c:pt>
                <c:pt idx="41">
                  <c:v>45869</c:v>
                </c:pt>
                <c:pt idx="42">
                  <c:v>45900</c:v>
                </c:pt>
                <c:pt idx="43">
                  <c:v>45930</c:v>
                </c:pt>
                <c:pt idx="44">
                  <c:v>45961</c:v>
                </c:pt>
                <c:pt idx="45">
                  <c:v>45991</c:v>
                </c:pt>
                <c:pt idx="46">
                  <c:v>46022</c:v>
                </c:pt>
                <c:pt idx="47">
                  <c:v>46053</c:v>
                </c:pt>
                <c:pt idx="48">
                  <c:v>46081</c:v>
                </c:pt>
                <c:pt idx="49">
                  <c:v>46112</c:v>
                </c:pt>
                <c:pt idx="50">
                  <c:v>46142</c:v>
                </c:pt>
                <c:pt idx="51">
                  <c:v>46173</c:v>
                </c:pt>
                <c:pt idx="52">
                  <c:v>46203</c:v>
                </c:pt>
                <c:pt idx="53">
                  <c:v>46234</c:v>
                </c:pt>
                <c:pt idx="54">
                  <c:v>46265</c:v>
                </c:pt>
                <c:pt idx="55">
                  <c:v>46295</c:v>
                </c:pt>
                <c:pt idx="56">
                  <c:v>46326</c:v>
                </c:pt>
                <c:pt idx="57">
                  <c:v>46356</c:v>
                </c:pt>
                <c:pt idx="58">
                  <c:v>46387</c:v>
                </c:pt>
                <c:pt idx="59">
                  <c:v>46418</c:v>
                </c:pt>
                <c:pt idx="60">
                  <c:v>46446</c:v>
                </c:pt>
                <c:pt idx="61">
                  <c:v>46477</c:v>
                </c:pt>
                <c:pt idx="62">
                  <c:v>46507</c:v>
                </c:pt>
                <c:pt idx="63">
                  <c:v>46538</c:v>
                </c:pt>
                <c:pt idx="64">
                  <c:v>46568</c:v>
                </c:pt>
                <c:pt idx="65">
                  <c:v>46599</c:v>
                </c:pt>
                <c:pt idx="66">
                  <c:v>46630</c:v>
                </c:pt>
                <c:pt idx="67">
                  <c:v>46660</c:v>
                </c:pt>
                <c:pt idx="68">
                  <c:v>46691</c:v>
                </c:pt>
                <c:pt idx="69">
                  <c:v>46721</c:v>
                </c:pt>
                <c:pt idx="70">
                  <c:v>46752</c:v>
                </c:pt>
                <c:pt idx="71">
                  <c:v>46783</c:v>
                </c:pt>
                <c:pt idx="72">
                  <c:v>46812</c:v>
                </c:pt>
                <c:pt idx="73">
                  <c:v>46843</c:v>
                </c:pt>
                <c:pt idx="74">
                  <c:v>46873</c:v>
                </c:pt>
                <c:pt idx="75">
                  <c:v>46904</c:v>
                </c:pt>
                <c:pt idx="76">
                  <c:v>46934</c:v>
                </c:pt>
                <c:pt idx="77">
                  <c:v>46965</c:v>
                </c:pt>
                <c:pt idx="78">
                  <c:v>46996</c:v>
                </c:pt>
                <c:pt idx="79">
                  <c:v>47026</c:v>
                </c:pt>
                <c:pt idx="80">
                  <c:v>47057</c:v>
                </c:pt>
                <c:pt idx="81">
                  <c:v>47087</c:v>
                </c:pt>
                <c:pt idx="82">
                  <c:v>47118</c:v>
                </c:pt>
                <c:pt idx="83">
                  <c:v>47149</c:v>
                </c:pt>
                <c:pt idx="84">
                  <c:v>47177</c:v>
                </c:pt>
                <c:pt idx="85">
                  <c:v>47208</c:v>
                </c:pt>
                <c:pt idx="86">
                  <c:v>47238</c:v>
                </c:pt>
                <c:pt idx="87">
                  <c:v>47269</c:v>
                </c:pt>
                <c:pt idx="88">
                  <c:v>47299</c:v>
                </c:pt>
                <c:pt idx="89">
                  <c:v>47330</c:v>
                </c:pt>
                <c:pt idx="90">
                  <c:v>47361</c:v>
                </c:pt>
                <c:pt idx="91">
                  <c:v>47391</c:v>
                </c:pt>
                <c:pt idx="92">
                  <c:v>47422</c:v>
                </c:pt>
                <c:pt idx="93">
                  <c:v>47452</c:v>
                </c:pt>
                <c:pt idx="94">
                  <c:v>47483</c:v>
                </c:pt>
                <c:pt idx="95">
                  <c:v>47514</c:v>
                </c:pt>
                <c:pt idx="96">
                  <c:v>47542</c:v>
                </c:pt>
                <c:pt idx="97">
                  <c:v>47573</c:v>
                </c:pt>
                <c:pt idx="98">
                  <c:v>47603</c:v>
                </c:pt>
                <c:pt idx="99">
                  <c:v>47634</c:v>
                </c:pt>
                <c:pt idx="100">
                  <c:v>47664</c:v>
                </c:pt>
                <c:pt idx="101">
                  <c:v>47695</c:v>
                </c:pt>
                <c:pt idx="102">
                  <c:v>47726</c:v>
                </c:pt>
                <c:pt idx="103">
                  <c:v>47756</c:v>
                </c:pt>
                <c:pt idx="104">
                  <c:v>47787</c:v>
                </c:pt>
                <c:pt idx="105">
                  <c:v>47817</c:v>
                </c:pt>
                <c:pt idx="106">
                  <c:v>47848</c:v>
                </c:pt>
                <c:pt idx="107">
                  <c:v>47879</c:v>
                </c:pt>
                <c:pt idx="108">
                  <c:v>47907</c:v>
                </c:pt>
                <c:pt idx="109">
                  <c:v>47938</c:v>
                </c:pt>
                <c:pt idx="110">
                  <c:v>47968</c:v>
                </c:pt>
                <c:pt idx="111">
                  <c:v>47999</c:v>
                </c:pt>
                <c:pt idx="112">
                  <c:v>48029</c:v>
                </c:pt>
                <c:pt idx="113">
                  <c:v>48060</c:v>
                </c:pt>
                <c:pt idx="114">
                  <c:v>48091</c:v>
                </c:pt>
                <c:pt idx="115">
                  <c:v>48121</c:v>
                </c:pt>
                <c:pt idx="116">
                  <c:v>48152</c:v>
                </c:pt>
                <c:pt idx="117">
                  <c:v>48182</c:v>
                </c:pt>
                <c:pt idx="118">
                  <c:v>48213</c:v>
                </c:pt>
                <c:pt idx="119">
                  <c:v>48244</c:v>
                </c:pt>
                <c:pt idx="120">
                  <c:v>48273</c:v>
                </c:pt>
                <c:pt idx="121">
                  <c:v>48304</c:v>
                </c:pt>
                <c:pt idx="122">
                  <c:v>48334</c:v>
                </c:pt>
                <c:pt idx="123">
                  <c:v>48365</c:v>
                </c:pt>
                <c:pt idx="124">
                  <c:v>48395</c:v>
                </c:pt>
                <c:pt idx="125">
                  <c:v>48426</c:v>
                </c:pt>
                <c:pt idx="126">
                  <c:v>48457</c:v>
                </c:pt>
                <c:pt idx="127">
                  <c:v>48487</c:v>
                </c:pt>
                <c:pt idx="128">
                  <c:v>48518</c:v>
                </c:pt>
                <c:pt idx="129">
                  <c:v>48548</c:v>
                </c:pt>
                <c:pt idx="130">
                  <c:v>48579</c:v>
                </c:pt>
                <c:pt idx="131">
                  <c:v>48610</c:v>
                </c:pt>
                <c:pt idx="132">
                  <c:v>48638</c:v>
                </c:pt>
                <c:pt idx="133">
                  <c:v>48669</c:v>
                </c:pt>
                <c:pt idx="134">
                  <c:v>48699</c:v>
                </c:pt>
                <c:pt idx="135">
                  <c:v>48730</c:v>
                </c:pt>
                <c:pt idx="136">
                  <c:v>48760</c:v>
                </c:pt>
                <c:pt idx="137">
                  <c:v>48791</c:v>
                </c:pt>
                <c:pt idx="138">
                  <c:v>48822</c:v>
                </c:pt>
                <c:pt idx="139">
                  <c:v>48852</c:v>
                </c:pt>
                <c:pt idx="140">
                  <c:v>48883</c:v>
                </c:pt>
                <c:pt idx="141">
                  <c:v>48913</c:v>
                </c:pt>
                <c:pt idx="142">
                  <c:v>48944</c:v>
                </c:pt>
                <c:pt idx="143">
                  <c:v>48975</c:v>
                </c:pt>
                <c:pt idx="144">
                  <c:v>49003</c:v>
                </c:pt>
                <c:pt idx="145">
                  <c:v>49034</c:v>
                </c:pt>
                <c:pt idx="146">
                  <c:v>49064</c:v>
                </c:pt>
                <c:pt idx="147">
                  <c:v>49095</c:v>
                </c:pt>
                <c:pt idx="148">
                  <c:v>49125</c:v>
                </c:pt>
                <c:pt idx="149">
                  <c:v>49156</c:v>
                </c:pt>
                <c:pt idx="150">
                  <c:v>49187</c:v>
                </c:pt>
                <c:pt idx="151">
                  <c:v>49217</c:v>
                </c:pt>
                <c:pt idx="152">
                  <c:v>49248</c:v>
                </c:pt>
                <c:pt idx="153">
                  <c:v>49278</c:v>
                </c:pt>
                <c:pt idx="154">
                  <c:v>49309</c:v>
                </c:pt>
                <c:pt idx="155">
                  <c:v>49340</c:v>
                </c:pt>
                <c:pt idx="156">
                  <c:v>49368</c:v>
                </c:pt>
                <c:pt idx="157">
                  <c:v>49399</c:v>
                </c:pt>
                <c:pt idx="158">
                  <c:v>49429</c:v>
                </c:pt>
                <c:pt idx="159">
                  <c:v>49460</c:v>
                </c:pt>
                <c:pt idx="160">
                  <c:v>49490</c:v>
                </c:pt>
                <c:pt idx="161">
                  <c:v>49521</c:v>
                </c:pt>
                <c:pt idx="162">
                  <c:v>49552</c:v>
                </c:pt>
                <c:pt idx="163">
                  <c:v>49582</c:v>
                </c:pt>
                <c:pt idx="164">
                  <c:v>49613</c:v>
                </c:pt>
                <c:pt idx="165">
                  <c:v>49643</c:v>
                </c:pt>
                <c:pt idx="166">
                  <c:v>49674</c:v>
                </c:pt>
                <c:pt idx="167">
                  <c:v>49705</c:v>
                </c:pt>
                <c:pt idx="168">
                  <c:v>49734</c:v>
                </c:pt>
                <c:pt idx="169">
                  <c:v>49765</c:v>
                </c:pt>
                <c:pt idx="170">
                  <c:v>49795</c:v>
                </c:pt>
                <c:pt idx="171">
                  <c:v>49826</c:v>
                </c:pt>
                <c:pt idx="172">
                  <c:v>49856</c:v>
                </c:pt>
                <c:pt idx="173">
                  <c:v>49887</c:v>
                </c:pt>
                <c:pt idx="174">
                  <c:v>49918</c:v>
                </c:pt>
                <c:pt idx="175">
                  <c:v>49948</c:v>
                </c:pt>
                <c:pt idx="176">
                  <c:v>49979</c:v>
                </c:pt>
                <c:pt idx="177">
                  <c:v>50009</c:v>
                </c:pt>
                <c:pt idx="178">
                  <c:v>50040</c:v>
                </c:pt>
                <c:pt idx="179">
                  <c:v>50071</c:v>
                </c:pt>
                <c:pt idx="180">
                  <c:v>50099</c:v>
                </c:pt>
                <c:pt idx="181">
                  <c:v>50130</c:v>
                </c:pt>
                <c:pt idx="182">
                  <c:v>50160</c:v>
                </c:pt>
                <c:pt idx="183">
                  <c:v>50191</c:v>
                </c:pt>
                <c:pt idx="184">
                  <c:v>50221</c:v>
                </c:pt>
                <c:pt idx="185">
                  <c:v>50252</c:v>
                </c:pt>
                <c:pt idx="186">
                  <c:v>50283</c:v>
                </c:pt>
                <c:pt idx="187">
                  <c:v>50313</c:v>
                </c:pt>
                <c:pt idx="188">
                  <c:v>50344</c:v>
                </c:pt>
                <c:pt idx="189">
                  <c:v>50374</c:v>
                </c:pt>
                <c:pt idx="190">
                  <c:v>50405</c:v>
                </c:pt>
                <c:pt idx="191">
                  <c:v>50436</c:v>
                </c:pt>
                <c:pt idx="192">
                  <c:v>50464</c:v>
                </c:pt>
                <c:pt idx="193">
                  <c:v>50495</c:v>
                </c:pt>
                <c:pt idx="194">
                  <c:v>50525</c:v>
                </c:pt>
                <c:pt idx="195">
                  <c:v>50556</c:v>
                </c:pt>
                <c:pt idx="196">
                  <c:v>50586</c:v>
                </c:pt>
                <c:pt idx="197">
                  <c:v>50617</c:v>
                </c:pt>
                <c:pt idx="198">
                  <c:v>50648</c:v>
                </c:pt>
                <c:pt idx="199">
                  <c:v>50678</c:v>
                </c:pt>
                <c:pt idx="200">
                  <c:v>50709</c:v>
                </c:pt>
                <c:pt idx="201">
                  <c:v>50739</c:v>
                </c:pt>
                <c:pt idx="202">
                  <c:v>50770</c:v>
                </c:pt>
                <c:pt idx="203">
                  <c:v>50801</c:v>
                </c:pt>
                <c:pt idx="204">
                  <c:v>50829</c:v>
                </c:pt>
                <c:pt idx="205">
                  <c:v>50860</c:v>
                </c:pt>
                <c:pt idx="206">
                  <c:v>50890</c:v>
                </c:pt>
                <c:pt idx="207">
                  <c:v>50921</c:v>
                </c:pt>
                <c:pt idx="208">
                  <c:v>50951</c:v>
                </c:pt>
                <c:pt idx="209">
                  <c:v>50982</c:v>
                </c:pt>
                <c:pt idx="210">
                  <c:v>51013</c:v>
                </c:pt>
                <c:pt idx="211">
                  <c:v>51043</c:v>
                </c:pt>
                <c:pt idx="212">
                  <c:v>51074</c:v>
                </c:pt>
                <c:pt idx="213">
                  <c:v>51104</c:v>
                </c:pt>
                <c:pt idx="214">
                  <c:v>51135</c:v>
                </c:pt>
                <c:pt idx="215">
                  <c:v>51166</c:v>
                </c:pt>
                <c:pt idx="216">
                  <c:v>51195</c:v>
                </c:pt>
                <c:pt idx="217">
                  <c:v>51226</c:v>
                </c:pt>
                <c:pt idx="218">
                  <c:v>51256</c:v>
                </c:pt>
                <c:pt idx="219">
                  <c:v>51287</c:v>
                </c:pt>
                <c:pt idx="220">
                  <c:v>51317</c:v>
                </c:pt>
                <c:pt idx="221">
                  <c:v>51348</c:v>
                </c:pt>
                <c:pt idx="222">
                  <c:v>51379</c:v>
                </c:pt>
                <c:pt idx="223">
                  <c:v>51409</c:v>
                </c:pt>
                <c:pt idx="224">
                  <c:v>51440</c:v>
                </c:pt>
                <c:pt idx="225">
                  <c:v>51470</c:v>
                </c:pt>
                <c:pt idx="226">
                  <c:v>51501</c:v>
                </c:pt>
                <c:pt idx="227">
                  <c:v>51532</c:v>
                </c:pt>
                <c:pt idx="228">
                  <c:v>51560</c:v>
                </c:pt>
                <c:pt idx="229">
                  <c:v>51591</c:v>
                </c:pt>
                <c:pt idx="230">
                  <c:v>51621</c:v>
                </c:pt>
                <c:pt idx="231">
                  <c:v>51652</c:v>
                </c:pt>
                <c:pt idx="232">
                  <c:v>51682</c:v>
                </c:pt>
                <c:pt idx="233">
                  <c:v>51713</c:v>
                </c:pt>
                <c:pt idx="234">
                  <c:v>51744</c:v>
                </c:pt>
                <c:pt idx="235">
                  <c:v>51774</c:v>
                </c:pt>
                <c:pt idx="236">
                  <c:v>51805</c:v>
                </c:pt>
                <c:pt idx="237">
                  <c:v>51835</c:v>
                </c:pt>
                <c:pt idx="238">
                  <c:v>51866</c:v>
                </c:pt>
                <c:pt idx="239">
                  <c:v>51897</c:v>
                </c:pt>
                <c:pt idx="240">
                  <c:v>51925</c:v>
                </c:pt>
                <c:pt idx="241">
                  <c:v>51956</c:v>
                </c:pt>
                <c:pt idx="242">
                  <c:v>51986</c:v>
                </c:pt>
                <c:pt idx="243">
                  <c:v>52017</c:v>
                </c:pt>
                <c:pt idx="244">
                  <c:v>52047</c:v>
                </c:pt>
                <c:pt idx="245">
                  <c:v>52078</c:v>
                </c:pt>
                <c:pt idx="246">
                  <c:v>52109</c:v>
                </c:pt>
                <c:pt idx="247">
                  <c:v>52139</c:v>
                </c:pt>
                <c:pt idx="248">
                  <c:v>52170</c:v>
                </c:pt>
                <c:pt idx="249">
                  <c:v>52200</c:v>
                </c:pt>
                <c:pt idx="250">
                  <c:v>52231</c:v>
                </c:pt>
                <c:pt idx="251">
                  <c:v>52262</c:v>
                </c:pt>
                <c:pt idx="252">
                  <c:v>52290</c:v>
                </c:pt>
                <c:pt idx="253">
                  <c:v>52321</c:v>
                </c:pt>
                <c:pt idx="254">
                  <c:v>52351</c:v>
                </c:pt>
                <c:pt idx="255">
                  <c:v>52382</c:v>
                </c:pt>
                <c:pt idx="256">
                  <c:v>52412</c:v>
                </c:pt>
                <c:pt idx="257">
                  <c:v>52443</c:v>
                </c:pt>
                <c:pt idx="258">
                  <c:v>52474</c:v>
                </c:pt>
                <c:pt idx="259">
                  <c:v>52504</c:v>
                </c:pt>
                <c:pt idx="260">
                  <c:v>52535</c:v>
                </c:pt>
                <c:pt idx="261">
                  <c:v>52565</c:v>
                </c:pt>
                <c:pt idx="262">
                  <c:v>52596</c:v>
                </c:pt>
                <c:pt idx="263">
                  <c:v>52627</c:v>
                </c:pt>
                <c:pt idx="264">
                  <c:v>52656</c:v>
                </c:pt>
                <c:pt idx="265">
                  <c:v>52687</c:v>
                </c:pt>
                <c:pt idx="266">
                  <c:v>52717</c:v>
                </c:pt>
                <c:pt idx="267">
                  <c:v>52748</c:v>
                </c:pt>
                <c:pt idx="268">
                  <c:v>52778</c:v>
                </c:pt>
                <c:pt idx="269">
                  <c:v>52809</c:v>
                </c:pt>
                <c:pt idx="270">
                  <c:v>52840</c:v>
                </c:pt>
                <c:pt idx="271">
                  <c:v>52870</c:v>
                </c:pt>
                <c:pt idx="272">
                  <c:v>52901</c:v>
                </c:pt>
                <c:pt idx="273">
                  <c:v>52931</c:v>
                </c:pt>
                <c:pt idx="274">
                  <c:v>52962</c:v>
                </c:pt>
                <c:pt idx="275">
                  <c:v>52993</c:v>
                </c:pt>
                <c:pt idx="276">
                  <c:v>53021</c:v>
                </c:pt>
                <c:pt idx="277">
                  <c:v>53052</c:v>
                </c:pt>
                <c:pt idx="278">
                  <c:v>53082</c:v>
                </c:pt>
                <c:pt idx="279">
                  <c:v>53113</c:v>
                </c:pt>
                <c:pt idx="280">
                  <c:v>53143</c:v>
                </c:pt>
                <c:pt idx="281">
                  <c:v>53174</c:v>
                </c:pt>
                <c:pt idx="282">
                  <c:v>53205</c:v>
                </c:pt>
                <c:pt idx="283">
                  <c:v>53235</c:v>
                </c:pt>
                <c:pt idx="284">
                  <c:v>53266</c:v>
                </c:pt>
                <c:pt idx="285">
                  <c:v>53296</c:v>
                </c:pt>
                <c:pt idx="286">
                  <c:v>53327</c:v>
                </c:pt>
                <c:pt idx="287">
                  <c:v>53358</c:v>
                </c:pt>
                <c:pt idx="288">
                  <c:v>53386</c:v>
                </c:pt>
                <c:pt idx="289">
                  <c:v>53417</c:v>
                </c:pt>
                <c:pt idx="290">
                  <c:v>53447</c:v>
                </c:pt>
                <c:pt idx="291">
                  <c:v>53478</c:v>
                </c:pt>
                <c:pt idx="292">
                  <c:v>53508</c:v>
                </c:pt>
                <c:pt idx="293">
                  <c:v>53539</c:v>
                </c:pt>
                <c:pt idx="294">
                  <c:v>53570</c:v>
                </c:pt>
                <c:pt idx="295">
                  <c:v>53600</c:v>
                </c:pt>
                <c:pt idx="296">
                  <c:v>53631</c:v>
                </c:pt>
                <c:pt idx="297">
                  <c:v>53661</c:v>
                </c:pt>
                <c:pt idx="298">
                  <c:v>53692</c:v>
                </c:pt>
                <c:pt idx="299">
                  <c:v>53723</c:v>
                </c:pt>
                <c:pt idx="300">
                  <c:v>53751</c:v>
                </c:pt>
                <c:pt idx="301">
                  <c:v>53782</c:v>
                </c:pt>
                <c:pt idx="302">
                  <c:v>53812</c:v>
                </c:pt>
                <c:pt idx="303">
                  <c:v>53843</c:v>
                </c:pt>
                <c:pt idx="304">
                  <c:v>53873</c:v>
                </c:pt>
                <c:pt idx="305">
                  <c:v>53904</c:v>
                </c:pt>
                <c:pt idx="306">
                  <c:v>53935</c:v>
                </c:pt>
                <c:pt idx="307">
                  <c:v>53965</c:v>
                </c:pt>
                <c:pt idx="308">
                  <c:v>53996</c:v>
                </c:pt>
                <c:pt idx="309">
                  <c:v>54026</c:v>
                </c:pt>
                <c:pt idx="310">
                  <c:v>54057</c:v>
                </c:pt>
                <c:pt idx="311">
                  <c:v>54088</c:v>
                </c:pt>
                <c:pt idx="312">
                  <c:v>54117</c:v>
                </c:pt>
                <c:pt idx="313">
                  <c:v>54148</c:v>
                </c:pt>
                <c:pt idx="314">
                  <c:v>54178</c:v>
                </c:pt>
                <c:pt idx="315">
                  <c:v>54209</c:v>
                </c:pt>
                <c:pt idx="316">
                  <c:v>54239</c:v>
                </c:pt>
                <c:pt idx="317">
                  <c:v>54270</c:v>
                </c:pt>
                <c:pt idx="318">
                  <c:v>54301</c:v>
                </c:pt>
                <c:pt idx="319">
                  <c:v>54331</c:v>
                </c:pt>
                <c:pt idx="320">
                  <c:v>54362</c:v>
                </c:pt>
                <c:pt idx="321">
                  <c:v>54392</c:v>
                </c:pt>
                <c:pt idx="322">
                  <c:v>54423</c:v>
                </c:pt>
                <c:pt idx="323">
                  <c:v>54454</c:v>
                </c:pt>
                <c:pt idx="324">
                  <c:v>54482</c:v>
                </c:pt>
                <c:pt idx="325">
                  <c:v>54513</c:v>
                </c:pt>
                <c:pt idx="326">
                  <c:v>54543</c:v>
                </c:pt>
                <c:pt idx="327">
                  <c:v>54574</c:v>
                </c:pt>
                <c:pt idx="328">
                  <c:v>54604</c:v>
                </c:pt>
                <c:pt idx="329">
                  <c:v>54635</c:v>
                </c:pt>
                <c:pt idx="330">
                  <c:v>54666</c:v>
                </c:pt>
                <c:pt idx="331">
                  <c:v>54696</c:v>
                </c:pt>
                <c:pt idx="332">
                  <c:v>54727</c:v>
                </c:pt>
                <c:pt idx="333">
                  <c:v>54757</c:v>
                </c:pt>
                <c:pt idx="334">
                  <c:v>54788</c:v>
                </c:pt>
                <c:pt idx="335">
                  <c:v>54819</c:v>
                </c:pt>
                <c:pt idx="336">
                  <c:v>54847</c:v>
                </c:pt>
                <c:pt idx="337">
                  <c:v>54878</c:v>
                </c:pt>
                <c:pt idx="338">
                  <c:v>54908</c:v>
                </c:pt>
                <c:pt idx="339">
                  <c:v>54939</c:v>
                </c:pt>
                <c:pt idx="340">
                  <c:v>54969</c:v>
                </c:pt>
                <c:pt idx="341">
                  <c:v>55000</c:v>
                </c:pt>
                <c:pt idx="342">
                  <c:v>55031</c:v>
                </c:pt>
                <c:pt idx="343">
                  <c:v>55061</c:v>
                </c:pt>
                <c:pt idx="344">
                  <c:v>55092</c:v>
                </c:pt>
                <c:pt idx="345">
                  <c:v>55122</c:v>
                </c:pt>
                <c:pt idx="346">
                  <c:v>55153</c:v>
                </c:pt>
                <c:pt idx="347">
                  <c:v>55184</c:v>
                </c:pt>
                <c:pt idx="348">
                  <c:v>55212</c:v>
                </c:pt>
                <c:pt idx="349">
                  <c:v>55243</c:v>
                </c:pt>
                <c:pt idx="350">
                  <c:v>55273</c:v>
                </c:pt>
                <c:pt idx="351">
                  <c:v>55304</c:v>
                </c:pt>
                <c:pt idx="352">
                  <c:v>55334</c:v>
                </c:pt>
                <c:pt idx="353">
                  <c:v>55365</c:v>
                </c:pt>
                <c:pt idx="354">
                  <c:v>55396</c:v>
                </c:pt>
                <c:pt idx="355">
                  <c:v>55426</c:v>
                </c:pt>
                <c:pt idx="356">
                  <c:v>55457</c:v>
                </c:pt>
                <c:pt idx="357">
                  <c:v>55487</c:v>
                </c:pt>
                <c:pt idx="358">
                  <c:v>55518</c:v>
                </c:pt>
                <c:pt idx="359">
                  <c:v>55549</c:v>
                </c:pt>
                <c:pt idx="360">
                  <c:v>55578</c:v>
                </c:pt>
                <c:pt idx="361">
                  <c:v>55609</c:v>
                </c:pt>
                <c:pt idx="362">
                  <c:v>55639</c:v>
                </c:pt>
                <c:pt idx="363">
                  <c:v>55670</c:v>
                </c:pt>
                <c:pt idx="364">
                  <c:v>55700</c:v>
                </c:pt>
                <c:pt idx="365">
                  <c:v>55731</c:v>
                </c:pt>
              </c:numCache>
            </c:numRef>
          </c:cat>
          <c:val>
            <c:numRef>
              <c:f>'Amortisation 01'!$M$10:$M$375</c:f>
              <c:numCache>
                <c:formatCode>"€"#,##0</c:formatCode>
                <c:ptCount val="366"/>
                <c:pt idx="0">
                  <c:v>1217619745</c:v>
                </c:pt>
                <c:pt idx="1">
                  <c:v>1201414837</c:v>
                </c:pt>
                <c:pt idx="2">
                  <c:v>1185393157</c:v>
                </c:pt>
                <c:pt idx="3">
                  <c:v>1169553790</c:v>
                </c:pt>
                <c:pt idx="4">
                  <c:v>1153897032</c:v>
                </c:pt>
                <c:pt idx="5">
                  <c:v>1138418284</c:v>
                </c:pt>
                <c:pt idx="6">
                  <c:v>1123115716</c:v>
                </c:pt>
                <c:pt idx="7">
                  <c:v>1107987186</c:v>
                </c:pt>
                <c:pt idx="8">
                  <c:v>1093030999</c:v>
                </c:pt>
                <c:pt idx="9">
                  <c:v>1078245971</c:v>
                </c:pt>
                <c:pt idx="10">
                  <c:v>1063629996</c:v>
                </c:pt>
                <c:pt idx="11">
                  <c:v>1049180895</c:v>
                </c:pt>
                <c:pt idx="12">
                  <c:v>1034902056</c:v>
                </c:pt>
                <c:pt idx="13">
                  <c:v>1020790915</c:v>
                </c:pt>
                <c:pt idx="14">
                  <c:v>1006845292</c:v>
                </c:pt>
                <c:pt idx="15">
                  <c:v>993060756</c:v>
                </c:pt>
                <c:pt idx="16">
                  <c:v>979440711</c:v>
                </c:pt>
                <c:pt idx="17">
                  <c:v>965980205</c:v>
                </c:pt>
                <c:pt idx="18">
                  <c:v>952680826</c:v>
                </c:pt>
                <c:pt idx="19">
                  <c:v>939540062</c:v>
                </c:pt>
                <c:pt idx="20">
                  <c:v>926555853</c:v>
                </c:pt>
                <c:pt idx="21">
                  <c:v>913727748</c:v>
                </c:pt>
                <c:pt idx="22">
                  <c:v>901050430</c:v>
                </c:pt>
                <c:pt idx="23">
                  <c:v>888523593</c:v>
                </c:pt>
                <c:pt idx="24">
                  <c:v>876145509</c:v>
                </c:pt>
                <c:pt idx="25">
                  <c:v>863913057</c:v>
                </c:pt>
                <c:pt idx="26">
                  <c:v>851828342</c:v>
                </c:pt>
                <c:pt idx="27">
                  <c:v>839887831</c:v>
                </c:pt>
                <c:pt idx="28">
                  <c:v>828091474</c:v>
                </c:pt>
                <c:pt idx="29">
                  <c:v>816435002</c:v>
                </c:pt>
                <c:pt idx="30">
                  <c:v>804917816</c:v>
                </c:pt>
                <c:pt idx="31">
                  <c:v>793537531</c:v>
                </c:pt>
                <c:pt idx="32">
                  <c:v>782293802</c:v>
                </c:pt>
                <c:pt idx="33">
                  <c:v>771184250</c:v>
                </c:pt>
                <c:pt idx="34">
                  <c:v>760211140</c:v>
                </c:pt>
                <c:pt idx="35">
                  <c:v>749381096</c:v>
                </c:pt>
                <c:pt idx="36">
                  <c:v>738682273</c:v>
                </c:pt>
                <c:pt idx="37">
                  <c:v>728111437</c:v>
                </c:pt>
                <c:pt idx="38">
                  <c:v>717670711</c:v>
                </c:pt>
                <c:pt idx="39">
                  <c:v>707356334</c:v>
                </c:pt>
                <c:pt idx="40">
                  <c:v>697167483</c:v>
                </c:pt>
                <c:pt idx="41">
                  <c:v>687106250</c:v>
                </c:pt>
                <c:pt idx="42">
                  <c:v>677169221</c:v>
                </c:pt>
                <c:pt idx="43">
                  <c:v>667359689</c:v>
                </c:pt>
                <c:pt idx="44">
                  <c:v>657673180</c:v>
                </c:pt>
                <c:pt idx="45">
                  <c:v>648109011</c:v>
                </c:pt>
                <c:pt idx="46">
                  <c:v>638666774</c:v>
                </c:pt>
                <c:pt idx="47">
                  <c:v>629344183</c:v>
                </c:pt>
                <c:pt idx="48">
                  <c:v>620137762</c:v>
                </c:pt>
                <c:pt idx="49">
                  <c:v>611044162</c:v>
                </c:pt>
                <c:pt idx="50">
                  <c:v>602061882</c:v>
                </c:pt>
                <c:pt idx="51">
                  <c:v>593193605</c:v>
                </c:pt>
                <c:pt idx="52">
                  <c:v>584438736</c:v>
                </c:pt>
                <c:pt idx="53">
                  <c:v>575796744</c:v>
                </c:pt>
                <c:pt idx="54">
                  <c:v>567264250</c:v>
                </c:pt>
                <c:pt idx="55">
                  <c:v>558841604</c:v>
                </c:pt>
                <c:pt idx="56">
                  <c:v>550525937</c:v>
                </c:pt>
                <c:pt idx="57">
                  <c:v>542318555</c:v>
                </c:pt>
                <c:pt idx="58">
                  <c:v>534214995</c:v>
                </c:pt>
                <c:pt idx="59">
                  <c:v>526215577</c:v>
                </c:pt>
                <c:pt idx="60">
                  <c:v>518312673</c:v>
                </c:pt>
                <c:pt idx="61">
                  <c:v>510508247</c:v>
                </c:pt>
                <c:pt idx="62">
                  <c:v>502801753</c:v>
                </c:pt>
                <c:pt idx="63">
                  <c:v>495190593</c:v>
                </c:pt>
                <c:pt idx="64">
                  <c:v>487676705</c:v>
                </c:pt>
                <c:pt idx="65">
                  <c:v>480257034</c:v>
                </c:pt>
                <c:pt idx="66">
                  <c:v>472929793</c:v>
                </c:pt>
                <c:pt idx="67">
                  <c:v>465693477</c:v>
                </c:pt>
                <c:pt idx="68">
                  <c:v>458546093</c:v>
                </c:pt>
                <c:pt idx="69">
                  <c:v>451490845</c:v>
                </c:pt>
                <c:pt idx="70">
                  <c:v>444522877</c:v>
                </c:pt>
                <c:pt idx="71">
                  <c:v>437646745</c:v>
                </c:pt>
                <c:pt idx="72">
                  <c:v>430858521</c:v>
                </c:pt>
                <c:pt idx="73">
                  <c:v>424155897</c:v>
                </c:pt>
                <c:pt idx="74">
                  <c:v>417542214</c:v>
                </c:pt>
                <c:pt idx="75">
                  <c:v>411012168</c:v>
                </c:pt>
                <c:pt idx="76">
                  <c:v>404568064</c:v>
                </c:pt>
                <c:pt idx="77">
                  <c:v>398212190</c:v>
                </c:pt>
                <c:pt idx="78">
                  <c:v>391937677</c:v>
                </c:pt>
                <c:pt idx="79">
                  <c:v>385744747</c:v>
                </c:pt>
                <c:pt idx="80">
                  <c:v>379633797</c:v>
                </c:pt>
                <c:pt idx="81">
                  <c:v>373606044</c:v>
                </c:pt>
                <c:pt idx="82">
                  <c:v>367658911</c:v>
                </c:pt>
                <c:pt idx="83">
                  <c:v>361792213</c:v>
                </c:pt>
                <c:pt idx="84">
                  <c:v>356001230</c:v>
                </c:pt>
                <c:pt idx="85">
                  <c:v>350284459</c:v>
                </c:pt>
                <c:pt idx="86">
                  <c:v>344642111</c:v>
                </c:pt>
                <c:pt idx="87">
                  <c:v>339073071</c:v>
                </c:pt>
                <c:pt idx="88">
                  <c:v>333577438</c:v>
                </c:pt>
                <c:pt idx="89">
                  <c:v>328157901</c:v>
                </c:pt>
                <c:pt idx="90">
                  <c:v>322813148</c:v>
                </c:pt>
                <c:pt idx="91">
                  <c:v>317539618</c:v>
                </c:pt>
                <c:pt idx="92">
                  <c:v>312339042</c:v>
                </c:pt>
                <c:pt idx="93">
                  <c:v>307211599</c:v>
                </c:pt>
                <c:pt idx="94">
                  <c:v>302154307</c:v>
                </c:pt>
                <c:pt idx="95">
                  <c:v>297176682</c:v>
                </c:pt>
                <c:pt idx="96">
                  <c:v>292264141</c:v>
                </c:pt>
                <c:pt idx="97">
                  <c:v>287416576</c:v>
                </c:pt>
                <c:pt idx="98">
                  <c:v>282634622</c:v>
                </c:pt>
                <c:pt idx="99">
                  <c:v>277917437</c:v>
                </c:pt>
                <c:pt idx="100">
                  <c:v>273264008</c:v>
                </c:pt>
                <c:pt idx="101">
                  <c:v>268677864</c:v>
                </c:pt>
                <c:pt idx="102">
                  <c:v>264154397</c:v>
                </c:pt>
                <c:pt idx="103">
                  <c:v>259691504</c:v>
                </c:pt>
                <c:pt idx="104">
                  <c:v>255293890</c:v>
                </c:pt>
                <c:pt idx="105">
                  <c:v>250960539</c:v>
                </c:pt>
                <c:pt idx="106">
                  <c:v>246694270</c:v>
                </c:pt>
                <c:pt idx="107">
                  <c:v>242490356</c:v>
                </c:pt>
                <c:pt idx="108">
                  <c:v>238344265</c:v>
                </c:pt>
                <c:pt idx="109">
                  <c:v>234256698</c:v>
                </c:pt>
                <c:pt idx="110">
                  <c:v>230228258</c:v>
                </c:pt>
                <c:pt idx="111">
                  <c:v>226254451</c:v>
                </c:pt>
                <c:pt idx="112">
                  <c:v>222338352</c:v>
                </c:pt>
                <c:pt idx="113">
                  <c:v>218477024</c:v>
                </c:pt>
                <c:pt idx="114">
                  <c:v>214672415</c:v>
                </c:pt>
                <c:pt idx="115">
                  <c:v>210921338</c:v>
                </c:pt>
                <c:pt idx="116">
                  <c:v>207224632</c:v>
                </c:pt>
                <c:pt idx="117">
                  <c:v>203580438</c:v>
                </c:pt>
                <c:pt idx="118">
                  <c:v>199986249</c:v>
                </c:pt>
                <c:pt idx="119">
                  <c:v>196443250</c:v>
                </c:pt>
                <c:pt idx="120">
                  <c:v>192948461</c:v>
                </c:pt>
                <c:pt idx="121">
                  <c:v>189501186</c:v>
                </c:pt>
                <c:pt idx="122">
                  <c:v>186100278</c:v>
                </c:pt>
                <c:pt idx="123">
                  <c:v>182743924</c:v>
                </c:pt>
                <c:pt idx="124">
                  <c:v>179432595</c:v>
                </c:pt>
                <c:pt idx="125">
                  <c:v>176168225</c:v>
                </c:pt>
                <c:pt idx="126">
                  <c:v>172947717</c:v>
                </c:pt>
                <c:pt idx="127">
                  <c:v>169768697</c:v>
                </c:pt>
                <c:pt idx="128">
                  <c:v>166633775</c:v>
                </c:pt>
                <c:pt idx="129">
                  <c:v>163541799</c:v>
                </c:pt>
                <c:pt idx="130">
                  <c:v>160491660</c:v>
                </c:pt>
                <c:pt idx="131">
                  <c:v>157482673</c:v>
                </c:pt>
                <c:pt idx="132">
                  <c:v>154515725</c:v>
                </c:pt>
                <c:pt idx="133">
                  <c:v>151591692</c:v>
                </c:pt>
                <c:pt idx="134">
                  <c:v>148708523</c:v>
                </c:pt>
                <c:pt idx="135">
                  <c:v>145865567</c:v>
                </c:pt>
                <c:pt idx="136">
                  <c:v>143066967</c:v>
                </c:pt>
                <c:pt idx="137">
                  <c:v>140311744</c:v>
                </c:pt>
                <c:pt idx="138">
                  <c:v>137598103</c:v>
                </c:pt>
                <c:pt idx="139">
                  <c:v>134924488</c:v>
                </c:pt>
                <c:pt idx="140">
                  <c:v>132292918</c:v>
                </c:pt>
                <c:pt idx="141">
                  <c:v>129699879</c:v>
                </c:pt>
                <c:pt idx="142">
                  <c:v>127148097</c:v>
                </c:pt>
                <c:pt idx="143">
                  <c:v>124636387</c:v>
                </c:pt>
                <c:pt idx="144">
                  <c:v>122162117</c:v>
                </c:pt>
                <c:pt idx="145">
                  <c:v>119725224</c:v>
                </c:pt>
                <c:pt idx="146">
                  <c:v>117323286</c:v>
                </c:pt>
                <c:pt idx="147">
                  <c:v>114955111</c:v>
                </c:pt>
                <c:pt idx="148">
                  <c:v>112622797</c:v>
                </c:pt>
                <c:pt idx="149">
                  <c:v>110326691</c:v>
                </c:pt>
                <c:pt idx="150">
                  <c:v>108066633</c:v>
                </c:pt>
                <c:pt idx="151">
                  <c:v>105842859</c:v>
                </c:pt>
                <c:pt idx="152">
                  <c:v>103654663</c:v>
                </c:pt>
                <c:pt idx="153">
                  <c:v>101505498</c:v>
                </c:pt>
                <c:pt idx="154">
                  <c:v>99393693</c:v>
                </c:pt>
                <c:pt idx="155">
                  <c:v>97321427</c:v>
                </c:pt>
                <c:pt idx="156">
                  <c:v>95280157</c:v>
                </c:pt>
                <c:pt idx="157">
                  <c:v>93269767</c:v>
                </c:pt>
                <c:pt idx="158">
                  <c:v>91289778</c:v>
                </c:pt>
                <c:pt idx="159">
                  <c:v>89338432</c:v>
                </c:pt>
                <c:pt idx="160">
                  <c:v>87418247</c:v>
                </c:pt>
                <c:pt idx="161">
                  <c:v>85532213</c:v>
                </c:pt>
                <c:pt idx="162">
                  <c:v>83678234</c:v>
                </c:pt>
                <c:pt idx="163">
                  <c:v>81856895</c:v>
                </c:pt>
                <c:pt idx="164">
                  <c:v>80067725</c:v>
                </c:pt>
                <c:pt idx="165">
                  <c:v>78311463</c:v>
                </c:pt>
                <c:pt idx="166">
                  <c:v>76587982</c:v>
                </c:pt>
                <c:pt idx="167">
                  <c:v>74897119</c:v>
                </c:pt>
                <c:pt idx="168">
                  <c:v>73233759</c:v>
                </c:pt>
                <c:pt idx="169">
                  <c:v>71600696</c:v>
                </c:pt>
                <c:pt idx="170">
                  <c:v>69997588</c:v>
                </c:pt>
                <c:pt idx="171">
                  <c:v>68423216</c:v>
                </c:pt>
                <c:pt idx="172">
                  <c:v>66877890</c:v>
                </c:pt>
                <c:pt idx="173">
                  <c:v>65364026</c:v>
                </c:pt>
                <c:pt idx="174">
                  <c:v>63878147</c:v>
                </c:pt>
                <c:pt idx="175">
                  <c:v>62417563</c:v>
                </c:pt>
                <c:pt idx="176">
                  <c:v>60984901</c:v>
                </c:pt>
                <c:pt idx="177">
                  <c:v>59578485</c:v>
                </c:pt>
                <c:pt idx="178">
                  <c:v>58199284</c:v>
                </c:pt>
                <c:pt idx="179">
                  <c:v>56844218</c:v>
                </c:pt>
                <c:pt idx="180">
                  <c:v>55510473</c:v>
                </c:pt>
                <c:pt idx="181">
                  <c:v>54198473</c:v>
                </c:pt>
                <c:pt idx="182">
                  <c:v>52908834</c:v>
                </c:pt>
                <c:pt idx="183">
                  <c:v>51640751</c:v>
                </c:pt>
                <c:pt idx="184">
                  <c:v>50395995</c:v>
                </c:pt>
                <c:pt idx="185">
                  <c:v>49170812</c:v>
                </c:pt>
                <c:pt idx="186">
                  <c:v>47963994</c:v>
                </c:pt>
                <c:pt idx="187">
                  <c:v>46775846</c:v>
                </c:pt>
                <c:pt idx="188">
                  <c:v>45605612</c:v>
                </c:pt>
                <c:pt idx="189">
                  <c:v>44455743</c:v>
                </c:pt>
                <c:pt idx="190">
                  <c:v>43325149</c:v>
                </c:pt>
                <c:pt idx="191">
                  <c:v>42216615</c:v>
                </c:pt>
                <c:pt idx="192">
                  <c:v>41126529</c:v>
                </c:pt>
                <c:pt idx="193">
                  <c:v>40055433</c:v>
                </c:pt>
                <c:pt idx="194">
                  <c:v>39003447</c:v>
                </c:pt>
                <c:pt idx="195">
                  <c:v>37970390</c:v>
                </c:pt>
                <c:pt idx="196">
                  <c:v>36957564</c:v>
                </c:pt>
                <c:pt idx="197">
                  <c:v>35964042</c:v>
                </c:pt>
                <c:pt idx="198">
                  <c:v>34987890</c:v>
                </c:pt>
                <c:pt idx="199">
                  <c:v>34028943</c:v>
                </c:pt>
                <c:pt idx="200">
                  <c:v>33087317</c:v>
                </c:pt>
                <c:pt idx="201">
                  <c:v>32166085</c:v>
                </c:pt>
                <c:pt idx="202">
                  <c:v>31262535</c:v>
                </c:pt>
                <c:pt idx="203">
                  <c:v>30375666</c:v>
                </c:pt>
                <c:pt idx="204">
                  <c:v>29505023</c:v>
                </c:pt>
                <c:pt idx="205">
                  <c:v>28651534</c:v>
                </c:pt>
                <c:pt idx="206">
                  <c:v>27813805</c:v>
                </c:pt>
                <c:pt idx="207">
                  <c:v>26992444</c:v>
                </c:pt>
                <c:pt idx="208">
                  <c:v>26187845</c:v>
                </c:pt>
                <c:pt idx="209">
                  <c:v>25402592</c:v>
                </c:pt>
                <c:pt idx="210">
                  <c:v>24636728</c:v>
                </c:pt>
                <c:pt idx="211">
                  <c:v>23889710</c:v>
                </c:pt>
                <c:pt idx="212">
                  <c:v>23161157</c:v>
                </c:pt>
                <c:pt idx="213">
                  <c:v>22449412</c:v>
                </c:pt>
                <c:pt idx="214">
                  <c:v>21754096</c:v>
                </c:pt>
                <c:pt idx="215">
                  <c:v>21085276</c:v>
                </c:pt>
                <c:pt idx="216">
                  <c:v>20429714</c:v>
                </c:pt>
                <c:pt idx="217">
                  <c:v>19785804</c:v>
                </c:pt>
                <c:pt idx="218">
                  <c:v>19154522</c:v>
                </c:pt>
                <c:pt idx="219">
                  <c:v>18535104</c:v>
                </c:pt>
                <c:pt idx="220">
                  <c:v>17929385</c:v>
                </c:pt>
                <c:pt idx="221">
                  <c:v>17339505</c:v>
                </c:pt>
                <c:pt idx="222">
                  <c:v>16763173</c:v>
                </c:pt>
                <c:pt idx="223">
                  <c:v>16201562</c:v>
                </c:pt>
                <c:pt idx="224">
                  <c:v>15656457</c:v>
                </c:pt>
                <c:pt idx="225">
                  <c:v>15127614</c:v>
                </c:pt>
                <c:pt idx="226">
                  <c:v>14616565</c:v>
                </c:pt>
                <c:pt idx="227">
                  <c:v>14121017</c:v>
                </c:pt>
                <c:pt idx="228">
                  <c:v>13638543</c:v>
                </c:pt>
                <c:pt idx="229">
                  <c:v>13167970</c:v>
                </c:pt>
                <c:pt idx="230">
                  <c:v>12712376</c:v>
                </c:pt>
                <c:pt idx="231">
                  <c:v>12269707</c:v>
                </c:pt>
                <c:pt idx="232">
                  <c:v>11842349</c:v>
                </c:pt>
                <c:pt idx="233">
                  <c:v>11428762</c:v>
                </c:pt>
                <c:pt idx="234">
                  <c:v>11028014</c:v>
                </c:pt>
                <c:pt idx="235">
                  <c:v>10640251</c:v>
                </c:pt>
                <c:pt idx="236">
                  <c:v>10264834</c:v>
                </c:pt>
                <c:pt idx="237">
                  <c:v>9900390</c:v>
                </c:pt>
                <c:pt idx="238">
                  <c:v>9544618</c:v>
                </c:pt>
                <c:pt idx="239">
                  <c:v>9198387</c:v>
                </c:pt>
                <c:pt idx="240">
                  <c:v>8860509</c:v>
                </c:pt>
                <c:pt idx="241">
                  <c:v>8529668</c:v>
                </c:pt>
                <c:pt idx="242">
                  <c:v>8206167</c:v>
                </c:pt>
                <c:pt idx="243">
                  <c:v>7888746</c:v>
                </c:pt>
                <c:pt idx="244">
                  <c:v>7577477</c:v>
                </c:pt>
                <c:pt idx="245">
                  <c:v>7272736</c:v>
                </c:pt>
                <c:pt idx="246">
                  <c:v>6973465</c:v>
                </c:pt>
                <c:pt idx="247">
                  <c:v>6680485</c:v>
                </c:pt>
                <c:pt idx="248">
                  <c:v>6394247</c:v>
                </c:pt>
                <c:pt idx="249">
                  <c:v>6115370</c:v>
                </c:pt>
                <c:pt idx="250">
                  <c:v>5843259</c:v>
                </c:pt>
                <c:pt idx="251">
                  <c:v>5578037</c:v>
                </c:pt>
                <c:pt idx="252">
                  <c:v>5319746</c:v>
                </c:pt>
                <c:pt idx="253">
                  <c:v>5068296</c:v>
                </c:pt>
                <c:pt idx="254">
                  <c:v>4825107</c:v>
                </c:pt>
                <c:pt idx="255">
                  <c:v>4588900</c:v>
                </c:pt>
                <c:pt idx="256">
                  <c:v>4359559</c:v>
                </c:pt>
                <c:pt idx="257">
                  <c:v>4137961</c:v>
                </c:pt>
                <c:pt idx="258">
                  <c:v>3921563</c:v>
                </c:pt>
                <c:pt idx="259">
                  <c:v>3711232</c:v>
                </c:pt>
                <c:pt idx="260">
                  <c:v>3506823</c:v>
                </c:pt>
                <c:pt idx="261">
                  <c:v>3308196</c:v>
                </c:pt>
                <c:pt idx="262">
                  <c:v>3114973</c:v>
                </c:pt>
                <c:pt idx="263">
                  <c:v>2927984</c:v>
                </c:pt>
                <c:pt idx="264">
                  <c:v>2746449</c:v>
                </c:pt>
                <c:pt idx="265">
                  <c:v>2570411</c:v>
                </c:pt>
                <c:pt idx="266">
                  <c:v>2398504</c:v>
                </c:pt>
                <c:pt idx="267">
                  <c:v>2230719</c:v>
                </c:pt>
                <c:pt idx="268">
                  <c:v>2067007</c:v>
                </c:pt>
                <c:pt idx="269">
                  <c:v>1910603</c:v>
                </c:pt>
                <c:pt idx="270">
                  <c:v>1760835</c:v>
                </c:pt>
                <c:pt idx="271">
                  <c:v>1617293</c:v>
                </c:pt>
                <c:pt idx="272">
                  <c:v>1480403</c:v>
                </c:pt>
                <c:pt idx="273">
                  <c:v>1350398</c:v>
                </c:pt>
                <c:pt idx="274">
                  <c:v>1226842</c:v>
                </c:pt>
                <c:pt idx="275">
                  <c:v>1119190</c:v>
                </c:pt>
                <c:pt idx="276">
                  <c:v>1014463</c:v>
                </c:pt>
                <c:pt idx="277">
                  <c:v>912830</c:v>
                </c:pt>
                <c:pt idx="278">
                  <c:v>814021</c:v>
                </c:pt>
                <c:pt idx="279">
                  <c:v>719070</c:v>
                </c:pt>
                <c:pt idx="280">
                  <c:v>628670</c:v>
                </c:pt>
                <c:pt idx="281">
                  <c:v>544015</c:v>
                </c:pt>
                <c:pt idx="282">
                  <c:v>463962</c:v>
                </c:pt>
                <c:pt idx="283">
                  <c:v>389618</c:v>
                </c:pt>
                <c:pt idx="284">
                  <c:v>322462</c:v>
                </c:pt>
                <c:pt idx="285">
                  <c:v>263143</c:v>
                </c:pt>
                <c:pt idx="286">
                  <c:v>211154</c:v>
                </c:pt>
                <c:pt idx="287">
                  <c:v>167330</c:v>
                </c:pt>
                <c:pt idx="288">
                  <c:v>128891</c:v>
                </c:pt>
                <c:pt idx="289">
                  <c:v>95364</c:v>
                </c:pt>
                <c:pt idx="290">
                  <c:v>67065</c:v>
                </c:pt>
                <c:pt idx="291">
                  <c:v>44375</c:v>
                </c:pt>
                <c:pt idx="292">
                  <c:v>25985</c:v>
                </c:pt>
                <c:pt idx="293">
                  <c:v>14104</c:v>
                </c:pt>
                <c:pt idx="294">
                  <c:v>5796</c:v>
                </c:pt>
                <c:pt idx="295">
                  <c:v>1264</c:v>
                </c:pt>
                <c:pt idx="296">
                  <c:v>60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44620</c:v>
                </c:pt>
                <c:pt idx="1">
                  <c:v>44651</c:v>
                </c:pt>
                <c:pt idx="2">
                  <c:v>44681</c:v>
                </c:pt>
                <c:pt idx="3">
                  <c:v>44712</c:v>
                </c:pt>
                <c:pt idx="4">
                  <c:v>44742</c:v>
                </c:pt>
                <c:pt idx="5">
                  <c:v>44773</c:v>
                </c:pt>
                <c:pt idx="6">
                  <c:v>44804</c:v>
                </c:pt>
                <c:pt idx="7">
                  <c:v>44834</c:v>
                </c:pt>
                <c:pt idx="8">
                  <c:v>44865</c:v>
                </c:pt>
                <c:pt idx="9">
                  <c:v>44895</c:v>
                </c:pt>
                <c:pt idx="10">
                  <c:v>44926</c:v>
                </c:pt>
                <c:pt idx="11">
                  <c:v>44957</c:v>
                </c:pt>
                <c:pt idx="12">
                  <c:v>44985</c:v>
                </c:pt>
                <c:pt idx="13">
                  <c:v>45016</c:v>
                </c:pt>
                <c:pt idx="14">
                  <c:v>45046</c:v>
                </c:pt>
                <c:pt idx="15">
                  <c:v>45077</c:v>
                </c:pt>
                <c:pt idx="16">
                  <c:v>45107</c:v>
                </c:pt>
                <c:pt idx="17">
                  <c:v>45138</c:v>
                </c:pt>
                <c:pt idx="18">
                  <c:v>45169</c:v>
                </c:pt>
                <c:pt idx="19">
                  <c:v>45199</c:v>
                </c:pt>
                <c:pt idx="20">
                  <c:v>45230</c:v>
                </c:pt>
                <c:pt idx="21">
                  <c:v>45260</c:v>
                </c:pt>
                <c:pt idx="22">
                  <c:v>45291</c:v>
                </c:pt>
                <c:pt idx="23">
                  <c:v>45322</c:v>
                </c:pt>
                <c:pt idx="24">
                  <c:v>45351</c:v>
                </c:pt>
                <c:pt idx="25">
                  <c:v>45382</c:v>
                </c:pt>
                <c:pt idx="26">
                  <c:v>45412</c:v>
                </c:pt>
                <c:pt idx="27">
                  <c:v>45443</c:v>
                </c:pt>
                <c:pt idx="28">
                  <c:v>45473</c:v>
                </c:pt>
                <c:pt idx="29">
                  <c:v>45504</c:v>
                </c:pt>
                <c:pt idx="30">
                  <c:v>45535</c:v>
                </c:pt>
                <c:pt idx="31">
                  <c:v>45565</c:v>
                </c:pt>
                <c:pt idx="32">
                  <c:v>45596</c:v>
                </c:pt>
                <c:pt idx="33">
                  <c:v>45626</c:v>
                </c:pt>
                <c:pt idx="34">
                  <c:v>45657</c:v>
                </c:pt>
                <c:pt idx="35">
                  <c:v>45688</c:v>
                </c:pt>
                <c:pt idx="36">
                  <c:v>45716</c:v>
                </c:pt>
                <c:pt idx="37">
                  <c:v>45747</c:v>
                </c:pt>
                <c:pt idx="38">
                  <c:v>45777</c:v>
                </c:pt>
                <c:pt idx="39">
                  <c:v>45808</c:v>
                </c:pt>
                <c:pt idx="40">
                  <c:v>45838</c:v>
                </c:pt>
                <c:pt idx="41">
                  <c:v>45869</c:v>
                </c:pt>
                <c:pt idx="42">
                  <c:v>45900</c:v>
                </c:pt>
                <c:pt idx="43">
                  <c:v>45930</c:v>
                </c:pt>
                <c:pt idx="44">
                  <c:v>45961</c:v>
                </c:pt>
                <c:pt idx="45">
                  <c:v>45991</c:v>
                </c:pt>
                <c:pt idx="46">
                  <c:v>46022</c:v>
                </c:pt>
                <c:pt idx="47">
                  <c:v>46053</c:v>
                </c:pt>
                <c:pt idx="48">
                  <c:v>46081</c:v>
                </c:pt>
                <c:pt idx="49">
                  <c:v>46112</c:v>
                </c:pt>
                <c:pt idx="50">
                  <c:v>46142</c:v>
                </c:pt>
                <c:pt idx="51">
                  <c:v>46173</c:v>
                </c:pt>
                <c:pt idx="52">
                  <c:v>46203</c:v>
                </c:pt>
                <c:pt idx="53">
                  <c:v>46234</c:v>
                </c:pt>
                <c:pt idx="54">
                  <c:v>46265</c:v>
                </c:pt>
                <c:pt idx="55">
                  <c:v>46295</c:v>
                </c:pt>
                <c:pt idx="56">
                  <c:v>46326</c:v>
                </c:pt>
                <c:pt idx="57">
                  <c:v>46356</c:v>
                </c:pt>
                <c:pt idx="58">
                  <c:v>46387</c:v>
                </c:pt>
                <c:pt idx="59">
                  <c:v>46418</c:v>
                </c:pt>
                <c:pt idx="60">
                  <c:v>46446</c:v>
                </c:pt>
                <c:pt idx="61">
                  <c:v>46477</c:v>
                </c:pt>
                <c:pt idx="62">
                  <c:v>46507</c:v>
                </c:pt>
                <c:pt idx="63">
                  <c:v>46538</c:v>
                </c:pt>
                <c:pt idx="64">
                  <c:v>46568</c:v>
                </c:pt>
                <c:pt idx="65">
                  <c:v>46599</c:v>
                </c:pt>
                <c:pt idx="66">
                  <c:v>46630</c:v>
                </c:pt>
                <c:pt idx="67">
                  <c:v>46660</c:v>
                </c:pt>
                <c:pt idx="68">
                  <c:v>46691</c:v>
                </c:pt>
                <c:pt idx="69">
                  <c:v>46721</c:v>
                </c:pt>
                <c:pt idx="70">
                  <c:v>46752</c:v>
                </c:pt>
                <c:pt idx="71">
                  <c:v>46783</c:v>
                </c:pt>
                <c:pt idx="72">
                  <c:v>46812</c:v>
                </c:pt>
                <c:pt idx="73">
                  <c:v>46843</c:v>
                </c:pt>
                <c:pt idx="74">
                  <c:v>46873</c:v>
                </c:pt>
                <c:pt idx="75">
                  <c:v>46904</c:v>
                </c:pt>
                <c:pt idx="76">
                  <c:v>46934</c:v>
                </c:pt>
                <c:pt idx="77">
                  <c:v>46965</c:v>
                </c:pt>
                <c:pt idx="78">
                  <c:v>46996</c:v>
                </c:pt>
                <c:pt idx="79">
                  <c:v>47026</c:v>
                </c:pt>
                <c:pt idx="80">
                  <c:v>47057</c:v>
                </c:pt>
                <c:pt idx="81">
                  <c:v>47087</c:v>
                </c:pt>
                <c:pt idx="82">
                  <c:v>47118</c:v>
                </c:pt>
                <c:pt idx="83">
                  <c:v>47149</c:v>
                </c:pt>
                <c:pt idx="84">
                  <c:v>47177</c:v>
                </c:pt>
                <c:pt idx="85">
                  <c:v>47208</c:v>
                </c:pt>
                <c:pt idx="86">
                  <c:v>47238</c:v>
                </c:pt>
                <c:pt idx="87">
                  <c:v>47269</c:v>
                </c:pt>
                <c:pt idx="88">
                  <c:v>47299</c:v>
                </c:pt>
                <c:pt idx="89">
                  <c:v>47330</c:v>
                </c:pt>
                <c:pt idx="90">
                  <c:v>47361</c:v>
                </c:pt>
                <c:pt idx="91">
                  <c:v>47391</c:v>
                </c:pt>
                <c:pt idx="92">
                  <c:v>47422</c:v>
                </c:pt>
                <c:pt idx="93">
                  <c:v>47452</c:v>
                </c:pt>
                <c:pt idx="94">
                  <c:v>47483</c:v>
                </c:pt>
                <c:pt idx="95">
                  <c:v>47514</c:v>
                </c:pt>
                <c:pt idx="96">
                  <c:v>47542</c:v>
                </c:pt>
                <c:pt idx="97">
                  <c:v>47573</c:v>
                </c:pt>
                <c:pt idx="98">
                  <c:v>47603</c:v>
                </c:pt>
                <c:pt idx="99">
                  <c:v>47634</c:v>
                </c:pt>
                <c:pt idx="100">
                  <c:v>47664</c:v>
                </c:pt>
                <c:pt idx="101">
                  <c:v>47695</c:v>
                </c:pt>
                <c:pt idx="102">
                  <c:v>47726</c:v>
                </c:pt>
                <c:pt idx="103">
                  <c:v>47756</c:v>
                </c:pt>
                <c:pt idx="104">
                  <c:v>47787</c:v>
                </c:pt>
                <c:pt idx="105">
                  <c:v>47817</c:v>
                </c:pt>
                <c:pt idx="106">
                  <c:v>47848</c:v>
                </c:pt>
                <c:pt idx="107">
                  <c:v>47879</c:v>
                </c:pt>
                <c:pt idx="108">
                  <c:v>47907</c:v>
                </c:pt>
                <c:pt idx="109">
                  <c:v>47938</c:v>
                </c:pt>
                <c:pt idx="110">
                  <c:v>47968</c:v>
                </c:pt>
                <c:pt idx="111">
                  <c:v>47999</c:v>
                </c:pt>
                <c:pt idx="112">
                  <c:v>48029</c:v>
                </c:pt>
                <c:pt idx="113">
                  <c:v>48060</c:v>
                </c:pt>
                <c:pt idx="114">
                  <c:v>48091</c:v>
                </c:pt>
                <c:pt idx="115">
                  <c:v>48121</c:v>
                </c:pt>
                <c:pt idx="116">
                  <c:v>48152</c:v>
                </c:pt>
                <c:pt idx="117">
                  <c:v>48182</c:v>
                </c:pt>
                <c:pt idx="118">
                  <c:v>48213</c:v>
                </c:pt>
                <c:pt idx="119">
                  <c:v>48244</c:v>
                </c:pt>
                <c:pt idx="120">
                  <c:v>48273</c:v>
                </c:pt>
                <c:pt idx="121">
                  <c:v>48304</c:v>
                </c:pt>
                <c:pt idx="122">
                  <c:v>48334</c:v>
                </c:pt>
                <c:pt idx="123">
                  <c:v>48365</c:v>
                </c:pt>
                <c:pt idx="124">
                  <c:v>48395</c:v>
                </c:pt>
                <c:pt idx="125">
                  <c:v>48426</c:v>
                </c:pt>
                <c:pt idx="126">
                  <c:v>48457</c:v>
                </c:pt>
                <c:pt idx="127">
                  <c:v>48487</c:v>
                </c:pt>
                <c:pt idx="128">
                  <c:v>48518</c:v>
                </c:pt>
                <c:pt idx="129">
                  <c:v>48548</c:v>
                </c:pt>
                <c:pt idx="130">
                  <c:v>48579</c:v>
                </c:pt>
                <c:pt idx="131">
                  <c:v>48610</c:v>
                </c:pt>
                <c:pt idx="132">
                  <c:v>48638</c:v>
                </c:pt>
                <c:pt idx="133">
                  <c:v>48669</c:v>
                </c:pt>
                <c:pt idx="134">
                  <c:v>48699</c:v>
                </c:pt>
                <c:pt idx="135">
                  <c:v>48730</c:v>
                </c:pt>
                <c:pt idx="136">
                  <c:v>48760</c:v>
                </c:pt>
                <c:pt idx="137">
                  <c:v>48791</c:v>
                </c:pt>
                <c:pt idx="138">
                  <c:v>48822</c:v>
                </c:pt>
                <c:pt idx="139">
                  <c:v>48852</c:v>
                </c:pt>
                <c:pt idx="140">
                  <c:v>48883</c:v>
                </c:pt>
                <c:pt idx="141">
                  <c:v>48913</c:v>
                </c:pt>
                <c:pt idx="142">
                  <c:v>48944</c:v>
                </c:pt>
                <c:pt idx="143">
                  <c:v>48975</c:v>
                </c:pt>
                <c:pt idx="144">
                  <c:v>49003</c:v>
                </c:pt>
                <c:pt idx="145">
                  <c:v>49034</c:v>
                </c:pt>
                <c:pt idx="146">
                  <c:v>49064</c:v>
                </c:pt>
                <c:pt idx="147">
                  <c:v>49095</c:v>
                </c:pt>
                <c:pt idx="148">
                  <c:v>49125</c:v>
                </c:pt>
                <c:pt idx="149">
                  <c:v>49156</c:v>
                </c:pt>
                <c:pt idx="150">
                  <c:v>49187</c:v>
                </c:pt>
                <c:pt idx="151">
                  <c:v>49217</c:v>
                </c:pt>
                <c:pt idx="152">
                  <c:v>49248</c:v>
                </c:pt>
                <c:pt idx="153">
                  <c:v>49278</c:v>
                </c:pt>
                <c:pt idx="154">
                  <c:v>49309</c:v>
                </c:pt>
                <c:pt idx="155">
                  <c:v>49340</c:v>
                </c:pt>
                <c:pt idx="156">
                  <c:v>49368</c:v>
                </c:pt>
                <c:pt idx="157">
                  <c:v>49399</c:v>
                </c:pt>
                <c:pt idx="158">
                  <c:v>49429</c:v>
                </c:pt>
                <c:pt idx="159">
                  <c:v>49460</c:v>
                </c:pt>
                <c:pt idx="160">
                  <c:v>49490</c:v>
                </c:pt>
                <c:pt idx="161">
                  <c:v>49521</c:v>
                </c:pt>
                <c:pt idx="162">
                  <c:v>49552</c:v>
                </c:pt>
                <c:pt idx="163">
                  <c:v>49582</c:v>
                </c:pt>
                <c:pt idx="164">
                  <c:v>49613</c:v>
                </c:pt>
                <c:pt idx="165">
                  <c:v>49643</c:v>
                </c:pt>
                <c:pt idx="166">
                  <c:v>49674</c:v>
                </c:pt>
                <c:pt idx="167">
                  <c:v>49705</c:v>
                </c:pt>
                <c:pt idx="168">
                  <c:v>49734</c:v>
                </c:pt>
                <c:pt idx="169">
                  <c:v>49765</c:v>
                </c:pt>
                <c:pt idx="170">
                  <c:v>49795</c:v>
                </c:pt>
                <c:pt idx="171">
                  <c:v>49826</c:v>
                </c:pt>
                <c:pt idx="172">
                  <c:v>49856</c:v>
                </c:pt>
                <c:pt idx="173">
                  <c:v>49887</c:v>
                </c:pt>
                <c:pt idx="174">
                  <c:v>49918</c:v>
                </c:pt>
                <c:pt idx="175">
                  <c:v>49948</c:v>
                </c:pt>
                <c:pt idx="176">
                  <c:v>49979</c:v>
                </c:pt>
                <c:pt idx="177">
                  <c:v>50009</c:v>
                </c:pt>
                <c:pt idx="178">
                  <c:v>50040</c:v>
                </c:pt>
                <c:pt idx="179">
                  <c:v>50071</c:v>
                </c:pt>
                <c:pt idx="180">
                  <c:v>50099</c:v>
                </c:pt>
                <c:pt idx="181">
                  <c:v>50130</c:v>
                </c:pt>
                <c:pt idx="182">
                  <c:v>50160</c:v>
                </c:pt>
                <c:pt idx="183">
                  <c:v>50191</c:v>
                </c:pt>
                <c:pt idx="184">
                  <c:v>50221</c:v>
                </c:pt>
                <c:pt idx="185">
                  <c:v>50252</c:v>
                </c:pt>
                <c:pt idx="186">
                  <c:v>50283</c:v>
                </c:pt>
                <c:pt idx="187">
                  <c:v>50313</c:v>
                </c:pt>
                <c:pt idx="188">
                  <c:v>50344</c:v>
                </c:pt>
                <c:pt idx="189">
                  <c:v>50374</c:v>
                </c:pt>
                <c:pt idx="190">
                  <c:v>50405</c:v>
                </c:pt>
                <c:pt idx="191">
                  <c:v>50436</c:v>
                </c:pt>
                <c:pt idx="192">
                  <c:v>50464</c:v>
                </c:pt>
                <c:pt idx="193">
                  <c:v>50495</c:v>
                </c:pt>
                <c:pt idx="194">
                  <c:v>50525</c:v>
                </c:pt>
                <c:pt idx="195">
                  <c:v>50556</c:v>
                </c:pt>
                <c:pt idx="196">
                  <c:v>50586</c:v>
                </c:pt>
                <c:pt idx="197">
                  <c:v>50617</c:v>
                </c:pt>
                <c:pt idx="198">
                  <c:v>50648</c:v>
                </c:pt>
                <c:pt idx="199">
                  <c:v>50678</c:v>
                </c:pt>
                <c:pt idx="200">
                  <c:v>50709</c:v>
                </c:pt>
                <c:pt idx="201">
                  <c:v>50739</c:v>
                </c:pt>
                <c:pt idx="202">
                  <c:v>50770</c:v>
                </c:pt>
                <c:pt idx="203">
                  <c:v>50801</c:v>
                </c:pt>
                <c:pt idx="204">
                  <c:v>50829</c:v>
                </c:pt>
                <c:pt idx="205">
                  <c:v>50860</c:v>
                </c:pt>
                <c:pt idx="206">
                  <c:v>50890</c:v>
                </c:pt>
                <c:pt idx="207">
                  <c:v>50921</c:v>
                </c:pt>
                <c:pt idx="208">
                  <c:v>50951</c:v>
                </c:pt>
                <c:pt idx="209">
                  <c:v>50982</c:v>
                </c:pt>
                <c:pt idx="210">
                  <c:v>51013</c:v>
                </c:pt>
                <c:pt idx="211">
                  <c:v>51043</c:v>
                </c:pt>
                <c:pt idx="212">
                  <c:v>51074</c:v>
                </c:pt>
                <c:pt idx="213">
                  <c:v>51104</c:v>
                </c:pt>
                <c:pt idx="214">
                  <c:v>51135</c:v>
                </c:pt>
                <c:pt idx="215">
                  <c:v>51166</c:v>
                </c:pt>
                <c:pt idx="216">
                  <c:v>51195</c:v>
                </c:pt>
                <c:pt idx="217">
                  <c:v>51226</c:v>
                </c:pt>
                <c:pt idx="218">
                  <c:v>51256</c:v>
                </c:pt>
                <c:pt idx="219">
                  <c:v>51287</c:v>
                </c:pt>
                <c:pt idx="220">
                  <c:v>51317</c:v>
                </c:pt>
                <c:pt idx="221">
                  <c:v>51348</c:v>
                </c:pt>
                <c:pt idx="222">
                  <c:v>51379</c:v>
                </c:pt>
                <c:pt idx="223">
                  <c:v>51409</c:v>
                </c:pt>
                <c:pt idx="224">
                  <c:v>51440</c:v>
                </c:pt>
                <c:pt idx="225">
                  <c:v>51470</c:v>
                </c:pt>
                <c:pt idx="226">
                  <c:v>51501</c:v>
                </c:pt>
                <c:pt idx="227">
                  <c:v>51532</c:v>
                </c:pt>
                <c:pt idx="228">
                  <c:v>51560</c:v>
                </c:pt>
                <c:pt idx="229">
                  <c:v>51591</c:v>
                </c:pt>
                <c:pt idx="230">
                  <c:v>51621</c:v>
                </c:pt>
                <c:pt idx="231">
                  <c:v>51652</c:v>
                </c:pt>
                <c:pt idx="232">
                  <c:v>51682</c:v>
                </c:pt>
                <c:pt idx="233">
                  <c:v>51713</c:v>
                </c:pt>
                <c:pt idx="234">
                  <c:v>51744</c:v>
                </c:pt>
                <c:pt idx="235">
                  <c:v>51774</c:v>
                </c:pt>
                <c:pt idx="236">
                  <c:v>51805</c:v>
                </c:pt>
                <c:pt idx="237">
                  <c:v>51835</c:v>
                </c:pt>
                <c:pt idx="238">
                  <c:v>51866</c:v>
                </c:pt>
                <c:pt idx="239">
                  <c:v>51897</c:v>
                </c:pt>
                <c:pt idx="240">
                  <c:v>51925</c:v>
                </c:pt>
                <c:pt idx="241">
                  <c:v>51956</c:v>
                </c:pt>
                <c:pt idx="242">
                  <c:v>51986</c:v>
                </c:pt>
                <c:pt idx="243">
                  <c:v>52017</c:v>
                </c:pt>
                <c:pt idx="244">
                  <c:v>52047</c:v>
                </c:pt>
                <c:pt idx="245">
                  <c:v>52078</c:v>
                </c:pt>
                <c:pt idx="246">
                  <c:v>52109</c:v>
                </c:pt>
                <c:pt idx="247">
                  <c:v>52139</c:v>
                </c:pt>
                <c:pt idx="248">
                  <c:v>52170</c:v>
                </c:pt>
                <c:pt idx="249">
                  <c:v>52200</c:v>
                </c:pt>
                <c:pt idx="250">
                  <c:v>52231</c:v>
                </c:pt>
                <c:pt idx="251">
                  <c:v>52262</c:v>
                </c:pt>
                <c:pt idx="252">
                  <c:v>52290</c:v>
                </c:pt>
                <c:pt idx="253">
                  <c:v>52321</c:v>
                </c:pt>
                <c:pt idx="254">
                  <c:v>52351</c:v>
                </c:pt>
                <c:pt idx="255">
                  <c:v>52382</c:v>
                </c:pt>
                <c:pt idx="256">
                  <c:v>52412</c:v>
                </c:pt>
                <c:pt idx="257">
                  <c:v>52443</c:v>
                </c:pt>
                <c:pt idx="258">
                  <c:v>52474</c:v>
                </c:pt>
                <c:pt idx="259">
                  <c:v>52504</c:v>
                </c:pt>
                <c:pt idx="260">
                  <c:v>52535</c:v>
                </c:pt>
                <c:pt idx="261">
                  <c:v>52565</c:v>
                </c:pt>
                <c:pt idx="262">
                  <c:v>52596</c:v>
                </c:pt>
                <c:pt idx="263">
                  <c:v>52627</c:v>
                </c:pt>
                <c:pt idx="264">
                  <c:v>52656</c:v>
                </c:pt>
                <c:pt idx="265">
                  <c:v>52687</c:v>
                </c:pt>
                <c:pt idx="266">
                  <c:v>52717</c:v>
                </c:pt>
                <c:pt idx="267">
                  <c:v>52748</c:v>
                </c:pt>
                <c:pt idx="268">
                  <c:v>52778</c:v>
                </c:pt>
                <c:pt idx="269">
                  <c:v>52809</c:v>
                </c:pt>
                <c:pt idx="270">
                  <c:v>52840</c:v>
                </c:pt>
                <c:pt idx="271">
                  <c:v>52870</c:v>
                </c:pt>
                <c:pt idx="272">
                  <c:v>52901</c:v>
                </c:pt>
                <c:pt idx="273">
                  <c:v>52931</c:v>
                </c:pt>
                <c:pt idx="274">
                  <c:v>52962</c:v>
                </c:pt>
                <c:pt idx="275">
                  <c:v>52993</c:v>
                </c:pt>
                <c:pt idx="276">
                  <c:v>53021</c:v>
                </c:pt>
                <c:pt idx="277">
                  <c:v>53052</c:v>
                </c:pt>
                <c:pt idx="278">
                  <c:v>53082</c:v>
                </c:pt>
                <c:pt idx="279">
                  <c:v>53113</c:v>
                </c:pt>
                <c:pt idx="280">
                  <c:v>53143</c:v>
                </c:pt>
                <c:pt idx="281">
                  <c:v>53174</c:v>
                </c:pt>
                <c:pt idx="282">
                  <c:v>53205</c:v>
                </c:pt>
                <c:pt idx="283">
                  <c:v>53235</c:v>
                </c:pt>
                <c:pt idx="284">
                  <c:v>53266</c:v>
                </c:pt>
                <c:pt idx="285">
                  <c:v>53296</c:v>
                </c:pt>
                <c:pt idx="286">
                  <c:v>53327</c:v>
                </c:pt>
                <c:pt idx="287">
                  <c:v>53358</c:v>
                </c:pt>
                <c:pt idx="288">
                  <c:v>53386</c:v>
                </c:pt>
                <c:pt idx="289">
                  <c:v>53417</c:v>
                </c:pt>
                <c:pt idx="290">
                  <c:v>53447</c:v>
                </c:pt>
                <c:pt idx="291">
                  <c:v>53478</c:v>
                </c:pt>
                <c:pt idx="292">
                  <c:v>53508</c:v>
                </c:pt>
                <c:pt idx="293">
                  <c:v>53539</c:v>
                </c:pt>
                <c:pt idx="294">
                  <c:v>53570</c:v>
                </c:pt>
                <c:pt idx="295">
                  <c:v>53600</c:v>
                </c:pt>
                <c:pt idx="296">
                  <c:v>53631</c:v>
                </c:pt>
                <c:pt idx="297">
                  <c:v>53661</c:v>
                </c:pt>
                <c:pt idx="298">
                  <c:v>53692</c:v>
                </c:pt>
                <c:pt idx="299">
                  <c:v>53723</c:v>
                </c:pt>
                <c:pt idx="300">
                  <c:v>53751</c:v>
                </c:pt>
                <c:pt idx="301">
                  <c:v>53782</c:v>
                </c:pt>
                <c:pt idx="302">
                  <c:v>53812</c:v>
                </c:pt>
                <c:pt idx="303">
                  <c:v>53843</c:v>
                </c:pt>
                <c:pt idx="304">
                  <c:v>53873</c:v>
                </c:pt>
                <c:pt idx="305">
                  <c:v>53904</c:v>
                </c:pt>
                <c:pt idx="306">
                  <c:v>53935</c:v>
                </c:pt>
                <c:pt idx="307">
                  <c:v>53965</c:v>
                </c:pt>
                <c:pt idx="308">
                  <c:v>53996</c:v>
                </c:pt>
                <c:pt idx="309">
                  <c:v>54026</c:v>
                </c:pt>
                <c:pt idx="310">
                  <c:v>54057</c:v>
                </c:pt>
                <c:pt idx="311">
                  <c:v>54088</c:v>
                </c:pt>
                <c:pt idx="312">
                  <c:v>54117</c:v>
                </c:pt>
                <c:pt idx="313">
                  <c:v>54148</c:v>
                </c:pt>
                <c:pt idx="314">
                  <c:v>54178</c:v>
                </c:pt>
                <c:pt idx="315">
                  <c:v>54209</c:v>
                </c:pt>
                <c:pt idx="316">
                  <c:v>54239</c:v>
                </c:pt>
                <c:pt idx="317">
                  <c:v>54270</c:v>
                </c:pt>
                <c:pt idx="318">
                  <c:v>54301</c:v>
                </c:pt>
                <c:pt idx="319">
                  <c:v>54331</c:v>
                </c:pt>
                <c:pt idx="320">
                  <c:v>54362</c:v>
                </c:pt>
                <c:pt idx="321">
                  <c:v>54392</c:v>
                </c:pt>
                <c:pt idx="322">
                  <c:v>54423</c:v>
                </c:pt>
                <c:pt idx="323">
                  <c:v>54454</c:v>
                </c:pt>
                <c:pt idx="324">
                  <c:v>54482</c:v>
                </c:pt>
                <c:pt idx="325">
                  <c:v>54513</c:v>
                </c:pt>
                <c:pt idx="326">
                  <c:v>54543</c:v>
                </c:pt>
                <c:pt idx="327">
                  <c:v>54574</c:v>
                </c:pt>
                <c:pt idx="328">
                  <c:v>54604</c:v>
                </c:pt>
                <c:pt idx="329">
                  <c:v>54635</c:v>
                </c:pt>
                <c:pt idx="330">
                  <c:v>54666</c:v>
                </c:pt>
                <c:pt idx="331">
                  <c:v>54696</c:v>
                </c:pt>
                <c:pt idx="332">
                  <c:v>54727</c:v>
                </c:pt>
                <c:pt idx="333">
                  <c:v>54757</c:v>
                </c:pt>
                <c:pt idx="334">
                  <c:v>54788</c:v>
                </c:pt>
                <c:pt idx="335">
                  <c:v>54819</c:v>
                </c:pt>
                <c:pt idx="336">
                  <c:v>54847</c:v>
                </c:pt>
                <c:pt idx="337">
                  <c:v>54878</c:v>
                </c:pt>
                <c:pt idx="338">
                  <c:v>54908</c:v>
                </c:pt>
                <c:pt idx="339">
                  <c:v>54939</c:v>
                </c:pt>
                <c:pt idx="340">
                  <c:v>54969</c:v>
                </c:pt>
                <c:pt idx="341">
                  <c:v>55000</c:v>
                </c:pt>
                <c:pt idx="342">
                  <c:v>55031</c:v>
                </c:pt>
                <c:pt idx="343">
                  <c:v>55061</c:v>
                </c:pt>
                <c:pt idx="344">
                  <c:v>55092</c:v>
                </c:pt>
                <c:pt idx="345">
                  <c:v>55122</c:v>
                </c:pt>
                <c:pt idx="346">
                  <c:v>55153</c:v>
                </c:pt>
                <c:pt idx="347">
                  <c:v>55184</c:v>
                </c:pt>
                <c:pt idx="348">
                  <c:v>55212</c:v>
                </c:pt>
                <c:pt idx="349">
                  <c:v>55243</c:v>
                </c:pt>
                <c:pt idx="350">
                  <c:v>55273</c:v>
                </c:pt>
                <c:pt idx="351">
                  <c:v>55304</c:v>
                </c:pt>
                <c:pt idx="352">
                  <c:v>55334</c:v>
                </c:pt>
                <c:pt idx="353">
                  <c:v>55365</c:v>
                </c:pt>
                <c:pt idx="354">
                  <c:v>55396</c:v>
                </c:pt>
                <c:pt idx="355">
                  <c:v>55426</c:v>
                </c:pt>
                <c:pt idx="356">
                  <c:v>55457</c:v>
                </c:pt>
                <c:pt idx="357">
                  <c:v>55487</c:v>
                </c:pt>
                <c:pt idx="358">
                  <c:v>55518</c:v>
                </c:pt>
                <c:pt idx="359">
                  <c:v>55549</c:v>
                </c:pt>
                <c:pt idx="360">
                  <c:v>55578</c:v>
                </c:pt>
                <c:pt idx="361">
                  <c:v>55609</c:v>
                </c:pt>
                <c:pt idx="362">
                  <c:v>55639</c:v>
                </c:pt>
                <c:pt idx="363">
                  <c:v>55670</c:v>
                </c:pt>
                <c:pt idx="364">
                  <c:v>55700</c:v>
                </c:pt>
                <c:pt idx="365">
                  <c:v>55731</c:v>
                </c:pt>
              </c:numCache>
            </c:numRef>
          </c:cat>
          <c:val>
            <c:numRef>
              <c:f>'Amortisation 01'!$D$10:$D$375</c:f>
              <c:numCache>
                <c:formatCode>"€"#,##0</c:formatCode>
                <c:ptCount val="366"/>
                <c:pt idx="0">
                  <c:v>1000000000</c:v>
                </c:pt>
                <c:pt idx="1">
                  <c:v>1000000000</c:v>
                </c:pt>
                <c:pt idx="2">
                  <c:v>1000000000</c:v>
                </c:pt>
                <c:pt idx="3">
                  <c:v>1000000000</c:v>
                </c:pt>
                <c:pt idx="4">
                  <c:v>1000000000</c:v>
                </c:pt>
                <c:pt idx="5">
                  <c:v>1000000000</c:v>
                </c:pt>
                <c:pt idx="6">
                  <c:v>1000000000</c:v>
                </c:pt>
                <c:pt idx="7">
                  <c:v>1000000000</c:v>
                </c:pt>
                <c:pt idx="8">
                  <c:v>1000000000</c:v>
                </c:pt>
                <c:pt idx="9">
                  <c:v>1000000000</c:v>
                </c:pt>
                <c:pt idx="10">
                  <c:v>1000000000</c:v>
                </c:pt>
                <c:pt idx="11">
                  <c:v>1000000000</c:v>
                </c:pt>
                <c:pt idx="12">
                  <c:v>1000000000</c:v>
                </c:pt>
                <c:pt idx="13">
                  <c:v>1000000000</c:v>
                </c:pt>
                <c:pt idx="14">
                  <c:v>1000000000</c:v>
                </c:pt>
                <c:pt idx="15">
                  <c:v>1000000000</c:v>
                </c:pt>
                <c:pt idx="16">
                  <c:v>1000000000</c:v>
                </c:pt>
                <c:pt idx="17">
                  <c:v>1000000000</c:v>
                </c:pt>
                <c:pt idx="18">
                  <c:v>1000000000</c:v>
                </c:pt>
                <c:pt idx="19">
                  <c:v>1000000000</c:v>
                </c:pt>
                <c:pt idx="20">
                  <c:v>1000000000</c:v>
                </c:pt>
                <c:pt idx="21">
                  <c:v>1000000000</c:v>
                </c:pt>
                <c:pt idx="22">
                  <c:v>1000000000</c:v>
                </c:pt>
                <c:pt idx="23">
                  <c:v>1000000000</c:v>
                </c:pt>
                <c:pt idx="24">
                  <c:v>1000000000</c:v>
                </c:pt>
                <c:pt idx="25">
                  <c:v>1000000000</c:v>
                </c:pt>
                <c:pt idx="26">
                  <c:v>1000000000</c:v>
                </c:pt>
                <c:pt idx="27">
                  <c:v>1000000000</c:v>
                </c:pt>
                <c:pt idx="28">
                  <c:v>1000000000</c:v>
                </c:pt>
                <c:pt idx="29">
                  <c:v>1000000000</c:v>
                </c:pt>
                <c:pt idx="30">
                  <c:v>1000000000</c:v>
                </c:pt>
                <c:pt idx="31">
                  <c:v>1000000000</c:v>
                </c:pt>
                <c:pt idx="32">
                  <c:v>1000000000</c:v>
                </c:pt>
                <c:pt idx="33">
                  <c:v>1000000000</c:v>
                </c:pt>
                <c:pt idx="34">
                  <c:v>1000000000</c:v>
                </c:pt>
                <c:pt idx="35">
                  <c:v>1000000000</c:v>
                </c:pt>
                <c:pt idx="36">
                  <c:v>1000000000</c:v>
                </c:pt>
                <c:pt idx="37">
                  <c:v>1000000000</c:v>
                </c:pt>
                <c:pt idx="38">
                  <c:v>1000000000</c:v>
                </c:pt>
                <c:pt idx="39">
                  <c:v>1000000000</c:v>
                </c:pt>
                <c:pt idx="40">
                  <c:v>1000000000</c:v>
                </c:pt>
                <c:pt idx="41">
                  <c:v>1000000000</c:v>
                </c:pt>
                <c:pt idx="42">
                  <c:v>1000000000</c:v>
                </c:pt>
                <c:pt idx="43">
                  <c:v>1000000000</c:v>
                </c:pt>
                <c:pt idx="44">
                  <c:v>1000000000</c:v>
                </c:pt>
                <c:pt idx="45">
                  <c:v>1000000000</c:v>
                </c:pt>
                <c:pt idx="46">
                  <c:v>1000000000</c:v>
                </c:pt>
                <c:pt idx="47">
                  <c:v>1000000000</c:v>
                </c:pt>
                <c:pt idx="48">
                  <c:v>1000000000</c:v>
                </c:pt>
                <c:pt idx="49">
                  <c:v>1000000000</c:v>
                </c:pt>
                <c:pt idx="50">
                  <c:v>1000000000</c:v>
                </c:pt>
                <c:pt idx="51">
                  <c:v>1000000000</c:v>
                </c:pt>
                <c:pt idx="52">
                  <c:v>1000000000</c:v>
                </c:pt>
                <c:pt idx="53">
                  <c:v>1000000000</c:v>
                </c:pt>
                <c:pt idx="54">
                  <c:v>1000000000</c:v>
                </c:pt>
                <c:pt idx="55">
                  <c:v>1000000000</c:v>
                </c:pt>
                <c:pt idx="56">
                  <c:v>1000000000</c:v>
                </c:pt>
                <c:pt idx="57">
                  <c:v>1000000000</c:v>
                </c:pt>
                <c:pt idx="58">
                  <c:v>1000000000</c:v>
                </c:pt>
                <c:pt idx="59">
                  <c:v>1000000000</c:v>
                </c:pt>
                <c:pt idx="60">
                  <c:v>1000000000</c:v>
                </c:pt>
                <c:pt idx="61">
                  <c:v>1000000000</c:v>
                </c:pt>
                <c:pt idx="62">
                  <c:v>1000000000</c:v>
                </c:pt>
                <c:pt idx="63">
                  <c:v>1000000000</c:v>
                </c:pt>
                <c:pt idx="64">
                  <c:v>1000000000</c:v>
                </c:pt>
                <c:pt idx="65">
                  <c:v>1000000000</c:v>
                </c:pt>
                <c:pt idx="66">
                  <c:v>1000000000</c:v>
                </c:pt>
                <c:pt idx="67">
                  <c:v>1000000000</c:v>
                </c:pt>
                <c:pt idx="68">
                  <c:v>1000000000</c:v>
                </c:pt>
                <c:pt idx="69">
                  <c:v>1000000000</c:v>
                </c:pt>
                <c:pt idx="70">
                  <c:v>1000000000</c:v>
                </c:pt>
                <c:pt idx="71">
                  <c:v>1000000000</c:v>
                </c:pt>
                <c:pt idx="72">
                  <c:v>1000000000</c:v>
                </c:pt>
                <c:pt idx="73">
                  <c:v>1000000000</c:v>
                </c:pt>
                <c:pt idx="74">
                  <c:v>1000000000</c:v>
                </c:pt>
                <c:pt idx="75">
                  <c:v>1000000000</c:v>
                </c:pt>
                <c:pt idx="76">
                  <c:v>1000000000</c:v>
                </c:pt>
                <c:pt idx="77">
                  <c:v>1000000000</c:v>
                </c:pt>
                <c:pt idx="78">
                  <c:v>1000000000</c:v>
                </c:pt>
                <c:pt idx="79">
                  <c:v>1000000000</c:v>
                </c:pt>
                <c:pt idx="80">
                  <c:v>1000000000</c:v>
                </c:pt>
                <c:pt idx="81">
                  <c:v>1000000000</c:v>
                </c:pt>
                <c:pt idx="82">
                  <c:v>1000000000</c:v>
                </c:pt>
                <c:pt idx="83">
                  <c:v>1000000000</c:v>
                </c:pt>
                <c:pt idx="84">
                  <c:v>1000000000</c:v>
                </c:pt>
                <c:pt idx="85">
                  <c:v>1000000000</c:v>
                </c:pt>
                <c:pt idx="86">
                  <c:v>1000000000</c:v>
                </c:pt>
                <c:pt idx="87">
                  <c:v>1000000000</c:v>
                </c:pt>
                <c:pt idx="88">
                  <c:v>1000000000</c:v>
                </c:pt>
                <c:pt idx="89">
                  <c:v>1000000000</c:v>
                </c:pt>
                <c:pt idx="90">
                  <c:v>1000000000</c:v>
                </c:pt>
                <c:pt idx="91">
                  <c:v>1000000000</c:v>
                </c:pt>
                <c:pt idx="92">
                  <c:v>1000000000</c:v>
                </c:pt>
                <c:pt idx="93">
                  <c:v>1000000000</c:v>
                </c:pt>
                <c:pt idx="94">
                  <c:v>1000000000</c:v>
                </c:pt>
                <c:pt idx="95">
                  <c:v>1000000000</c:v>
                </c:pt>
                <c:pt idx="96">
                  <c:v>1000000000</c:v>
                </c:pt>
                <c:pt idx="97">
                  <c:v>1000000000</c:v>
                </c:pt>
                <c:pt idx="98">
                  <c:v>1000000000</c:v>
                </c:pt>
                <c:pt idx="99">
                  <c:v>1000000000</c:v>
                </c:pt>
                <c:pt idx="100">
                  <c:v>1000000000</c:v>
                </c:pt>
                <c:pt idx="101">
                  <c:v>1000000000</c:v>
                </c:pt>
                <c:pt idx="102">
                  <c:v>1000000000</c:v>
                </c:pt>
                <c:pt idx="103">
                  <c:v>1000000000</c:v>
                </c:pt>
                <c:pt idx="104">
                  <c:v>1000000000</c:v>
                </c:pt>
                <c:pt idx="105">
                  <c:v>1000000000</c:v>
                </c:pt>
                <c:pt idx="106">
                  <c:v>1000000000</c:v>
                </c:pt>
                <c:pt idx="107">
                  <c:v>1000000000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500000000</c:v>
                </c:pt>
                <c:pt idx="208">
                  <c:v>500000000</c:v>
                </c:pt>
                <c:pt idx="209">
                  <c:v>500000000</c:v>
                </c:pt>
                <c:pt idx="210">
                  <c:v>500000000</c:v>
                </c:pt>
                <c:pt idx="211">
                  <c:v>500000000</c:v>
                </c:pt>
                <c:pt idx="212">
                  <c:v>500000000</c:v>
                </c:pt>
                <c:pt idx="213">
                  <c:v>500000000</c:v>
                </c:pt>
                <c:pt idx="214">
                  <c:v>500000000</c:v>
                </c:pt>
                <c:pt idx="215">
                  <c:v>500000000</c:v>
                </c:pt>
                <c:pt idx="216">
                  <c:v>500000000</c:v>
                </c:pt>
                <c:pt idx="217">
                  <c:v>500000000</c:v>
                </c:pt>
                <c:pt idx="218">
                  <c:v>500000000</c:v>
                </c:pt>
                <c:pt idx="219">
                  <c:v>500000000</c:v>
                </c:pt>
                <c:pt idx="220">
                  <c:v>500000000</c:v>
                </c:pt>
                <c:pt idx="221">
                  <c:v>500000000</c:v>
                </c:pt>
                <c:pt idx="222">
                  <c:v>500000000</c:v>
                </c:pt>
                <c:pt idx="223">
                  <c:v>500000000</c:v>
                </c:pt>
                <c:pt idx="224">
                  <c:v>500000000</c:v>
                </c:pt>
                <c:pt idx="225">
                  <c:v>500000000</c:v>
                </c:pt>
                <c:pt idx="226">
                  <c:v>500000000</c:v>
                </c:pt>
                <c:pt idx="227">
                  <c:v>500000000</c:v>
                </c:pt>
                <c:pt idx="228">
                  <c:v>500000000</c:v>
                </c:pt>
                <c:pt idx="229">
                  <c:v>500000000</c:v>
                </c:pt>
                <c:pt idx="230">
                  <c:v>500000000</c:v>
                </c:pt>
                <c:pt idx="231">
                  <c:v>500000000</c:v>
                </c:pt>
                <c:pt idx="232">
                  <c:v>500000000</c:v>
                </c:pt>
                <c:pt idx="233">
                  <c:v>500000000</c:v>
                </c:pt>
                <c:pt idx="234">
                  <c:v>500000000</c:v>
                </c:pt>
                <c:pt idx="235">
                  <c:v>500000000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28"/>
  <sheetViews>
    <sheetView showGridLines="0" tabSelected="1" workbookViewId="0">
      <selection activeCell="K5" sqref="K5"/>
    </sheetView>
  </sheetViews>
  <sheetFormatPr defaultRowHeight="14.25" x14ac:dyDescent="0.2"/>
  <cols>
    <col min="1" max="10" width="9.37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0</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2" t="s">
        <v>0</v>
      </c>
      <c r="B5" s="2"/>
      <c r="C5" s="48">
        <v>44593</v>
      </c>
      <c r="D5" s="48"/>
      <c r="E5" s="5"/>
      <c r="F5" s="45" t="s">
        <v>13</v>
      </c>
      <c r="G5" s="45"/>
      <c r="H5" s="48">
        <v>44592</v>
      </c>
      <c r="I5" s="48"/>
      <c r="J5" s="4"/>
    </row>
    <row r="6" spans="1:10" ht="3.75" customHeight="1" x14ac:dyDescent="0.2">
      <c r="A6" s="1"/>
      <c r="B6" s="1"/>
      <c r="C6" s="1"/>
      <c r="D6" s="1"/>
      <c r="E6" s="1"/>
      <c r="F6" s="1"/>
      <c r="G6" s="1"/>
      <c r="H6" s="1"/>
      <c r="I6" s="1"/>
      <c r="J6" s="1"/>
    </row>
    <row r="7" spans="1:10" ht="15.75" x14ac:dyDescent="0.2">
      <c r="A7" s="35" t="s">
        <v>1</v>
      </c>
      <c r="B7" s="35"/>
      <c r="C7" s="35"/>
      <c r="D7" s="35"/>
      <c r="E7" s="35"/>
      <c r="F7" s="35"/>
      <c r="G7" s="35"/>
      <c r="H7" s="35"/>
      <c r="I7" s="35"/>
      <c r="J7" s="35"/>
    </row>
    <row r="8" spans="1:10" ht="3.75" customHeight="1" x14ac:dyDescent="0.2">
      <c r="A8" s="1"/>
      <c r="B8" s="1"/>
      <c r="C8" s="1"/>
      <c r="D8" s="1"/>
      <c r="E8" s="1"/>
      <c r="F8" s="1"/>
      <c r="G8" s="1"/>
      <c r="H8" s="1"/>
      <c r="I8" s="1"/>
      <c r="J8" s="1"/>
    </row>
    <row r="9" spans="1:10" ht="15" customHeight="1" x14ac:dyDescent="0.2">
      <c r="A9" s="36" t="s">
        <v>2</v>
      </c>
      <c r="B9" s="37"/>
      <c r="C9" s="37"/>
      <c r="D9" s="37"/>
      <c r="E9" s="37"/>
      <c r="F9" s="37"/>
      <c r="G9" s="37"/>
      <c r="H9" s="37"/>
      <c r="I9" s="37"/>
      <c r="J9" s="38"/>
    </row>
    <row r="10" spans="1:10" ht="3.75" customHeight="1" x14ac:dyDescent="0.2">
      <c r="A10" s="10"/>
      <c r="B10" s="10"/>
      <c r="C10" s="10"/>
      <c r="D10" s="10"/>
      <c r="E10" s="10"/>
      <c r="F10" s="10"/>
      <c r="G10" s="10"/>
      <c r="H10" s="11"/>
      <c r="I10" s="11"/>
      <c r="J10" s="10"/>
    </row>
    <row r="11" spans="1:10" x14ac:dyDescent="0.2">
      <c r="A11" s="45" t="s">
        <v>9</v>
      </c>
      <c r="B11" s="45"/>
      <c r="C11" s="45"/>
      <c r="D11" s="45" t="s">
        <v>10</v>
      </c>
      <c r="E11" s="45"/>
      <c r="F11" s="45"/>
      <c r="G11" s="45" t="s">
        <v>11</v>
      </c>
      <c r="H11" s="45" t="s">
        <v>11</v>
      </c>
      <c r="I11" s="45"/>
      <c r="J11" s="13"/>
    </row>
    <row r="12" spans="1:10" ht="3.75" customHeight="1" x14ac:dyDescent="0.2">
      <c r="A12" s="1"/>
      <c r="B12" s="1"/>
      <c r="C12" s="1"/>
      <c r="D12" s="1"/>
      <c r="E12" s="1"/>
      <c r="F12" s="1"/>
      <c r="G12" s="1"/>
      <c r="H12" s="1"/>
      <c r="I12" s="1"/>
      <c r="J12" s="1"/>
    </row>
    <row r="13" spans="1:10" x14ac:dyDescent="0.2">
      <c r="A13" s="36" t="s">
        <v>3</v>
      </c>
      <c r="B13" s="37"/>
      <c r="C13" s="37"/>
      <c r="D13" s="37"/>
      <c r="E13" s="37"/>
      <c r="F13" s="37"/>
      <c r="G13" s="37"/>
      <c r="H13" s="37"/>
      <c r="I13" s="37"/>
      <c r="J13" s="38"/>
    </row>
    <row r="14" spans="1:10" ht="3.75" customHeight="1" x14ac:dyDescent="0.2">
      <c r="A14" s="10"/>
      <c r="B14" s="10"/>
      <c r="C14" s="10"/>
      <c r="D14" s="10"/>
      <c r="E14" s="10"/>
      <c r="F14" s="10"/>
      <c r="G14" s="10"/>
      <c r="H14" s="10"/>
      <c r="I14" s="10"/>
      <c r="J14" s="10"/>
    </row>
    <row r="15" spans="1:10" x14ac:dyDescent="0.2">
      <c r="A15" s="45" t="s">
        <v>4</v>
      </c>
      <c r="B15" s="45"/>
      <c r="C15" s="45"/>
      <c r="D15" s="45"/>
      <c r="E15" s="45"/>
      <c r="F15" s="45"/>
      <c r="G15" s="45"/>
      <c r="H15" s="45"/>
      <c r="I15" s="45"/>
      <c r="J15" s="45"/>
    </row>
    <row r="16" spans="1:10" ht="3.75" customHeight="1" x14ac:dyDescent="0.2">
      <c r="A16" s="1"/>
      <c r="B16" s="1"/>
      <c r="C16" s="1"/>
      <c r="D16" s="1"/>
      <c r="E16" s="1"/>
      <c r="F16" s="1"/>
      <c r="G16" s="1"/>
      <c r="H16" s="1"/>
      <c r="I16" s="1"/>
      <c r="J16" s="1"/>
    </row>
    <row r="17" spans="1:10" x14ac:dyDescent="0.2">
      <c r="A17" s="36" t="s">
        <v>6</v>
      </c>
      <c r="B17" s="37"/>
      <c r="C17" s="37"/>
      <c r="D17" s="37"/>
      <c r="E17" s="37"/>
      <c r="F17" s="37"/>
      <c r="G17" s="37"/>
      <c r="H17" s="37"/>
      <c r="I17" s="37"/>
      <c r="J17" s="38"/>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35" t="s">
        <v>7</v>
      </c>
      <c r="B21" s="35"/>
      <c r="C21" s="35"/>
      <c r="D21" s="35"/>
      <c r="E21" s="35"/>
      <c r="F21" s="35"/>
      <c r="G21" s="35"/>
      <c r="H21" s="35"/>
      <c r="I21" s="35"/>
      <c r="J21" s="35"/>
    </row>
    <row r="22" spans="1:10" ht="3.75" customHeight="1" x14ac:dyDescent="0.2">
      <c r="A22" s="10"/>
      <c r="B22" s="10"/>
      <c r="C22" s="10"/>
      <c r="D22" s="10"/>
      <c r="E22" s="10"/>
      <c r="F22" s="10"/>
      <c r="G22" s="10"/>
      <c r="H22" s="10"/>
      <c r="I22" s="10"/>
      <c r="J22" s="10"/>
    </row>
    <row r="23" spans="1:10" x14ac:dyDescent="0.2">
      <c r="A23" s="46" t="s">
        <v>12</v>
      </c>
      <c r="B23" s="47"/>
      <c r="C23" s="47"/>
      <c r="D23" s="47"/>
      <c r="E23" s="47"/>
      <c r="F23" s="47"/>
      <c r="G23" s="47"/>
      <c r="H23" s="47"/>
      <c r="I23" s="47"/>
      <c r="J23" s="47"/>
    </row>
    <row r="24" spans="1:10" x14ac:dyDescent="0.2">
      <c r="A24" s="47"/>
      <c r="B24" s="47"/>
      <c r="C24" s="47"/>
      <c r="D24" s="47"/>
      <c r="E24" s="47"/>
      <c r="F24" s="47"/>
      <c r="G24" s="47"/>
      <c r="H24" s="47"/>
      <c r="I24" s="47"/>
      <c r="J24" s="47"/>
    </row>
    <row r="25" spans="1:10" x14ac:dyDescent="0.2">
      <c r="A25" s="47"/>
      <c r="B25" s="47"/>
      <c r="C25" s="47"/>
      <c r="D25" s="47"/>
      <c r="E25" s="47"/>
      <c r="F25" s="47"/>
      <c r="G25" s="47"/>
      <c r="H25" s="47"/>
      <c r="I25" s="47"/>
      <c r="J25" s="47"/>
    </row>
    <row r="26" spans="1:10" ht="3.75" customHeight="1" x14ac:dyDescent="0.2">
      <c r="A26" s="12"/>
      <c r="B26" s="12"/>
      <c r="C26" s="12"/>
      <c r="D26" s="12"/>
      <c r="E26" s="12"/>
      <c r="F26" s="12"/>
      <c r="G26" s="12"/>
      <c r="H26" s="12"/>
      <c r="I26" s="12"/>
      <c r="J26" s="12"/>
    </row>
    <row r="27" spans="1:10" x14ac:dyDescent="0.2">
      <c r="A27" s="43" t="s">
        <v>38</v>
      </c>
      <c r="B27" s="43"/>
      <c r="C27" s="43"/>
      <c r="D27" s="43"/>
      <c r="E27" s="43"/>
      <c r="F27" s="43"/>
      <c r="G27" s="43"/>
      <c r="H27" s="43"/>
      <c r="I27" s="43"/>
      <c r="J27" s="43"/>
    </row>
    <row r="28" spans="1:10" x14ac:dyDescent="0.2">
      <c r="A28" s="1"/>
      <c r="B28" s="1"/>
      <c r="C28" s="1"/>
      <c r="D28" s="1"/>
      <c r="E28" s="1"/>
      <c r="F28" s="1"/>
      <c r="G28" s="1"/>
      <c r="H28" s="1"/>
      <c r="I28" s="1"/>
      <c r="J28" s="1"/>
    </row>
  </sheetData>
  <mergeCells count="16">
    <mergeCell ref="A27:J27"/>
    <mergeCell ref="F5:G5"/>
    <mergeCell ref="D11:F11"/>
    <mergeCell ref="G11:I11"/>
    <mergeCell ref="A23:J25"/>
    <mergeCell ref="C5:D5"/>
    <mergeCell ref="H5:I5"/>
    <mergeCell ref="C1:J1"/>
    <mergeCell ref="A3:J3"/>
    <mergeCell ref="A7:J7"/>
    <mergeCell ref="A21:J21"/>
    <mergeCell ref="A11:C11"/>
    <mergeCell ref="A15:J15"/>
    <mergeCell ref="A9:J9"/>
    <mergeCell ref="A13:J13"/>
    <mergeCell ref="A17:J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138</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1" t="s">
        <v>185</v>
      </c>
      <c r="B8" s="41"/>
      <c r="C8" s="32">
        <v>0</v>
      </c>
      <c r="D8" s="32"/>
      <c r="E8" s="60">
        <v>0</v>
      </c>
      <c r="F8" s="60"/>
      <c r="G8" s="55">
        <v>0</v>
      </c>
      <c r="H8" s="55"/>
      <c r="I8" s="60">
        <v>0</v>
      </c>
      <c r="J8" s="60"/>
    </row>
    <row r="9" spans="1:10" x14ac:dyDescent="0.2">
      <c r="A9" s="41" t="s">
        <v>186</v>
      </c>
      <c r="B9" s="41"/>
      <c r="C9" s="32">
        <v>0</v>
      </c>
      <c r="D9" s="32"/>
      <c r="E9" s="60">
        <v>0</v>
      </c>
      <c r="F9" s="60"/>
      <c r="G9" s="55">
        <v>0</v>
      </c>
      <c r="H9" s="55"/>
      <c r="I9" s="60">
        <v>0</v>
      </c>
      <c r="J9" s="60"/>
    </row>
    <row r="10" spans="1:10" x14ac:dyDescent="0.2">
      <c r="A10" s="41" t="s">
        <v>187</v>
      </c>
      <c r="B10" s="41"/>
      <c r="C10" s="32">
        <v>0</v>
      </c>
      <c r="D10" s="32"/>
      <c r="E10" s="60">
        <v>0</v>
      </c>
      <c r="F10" s="60"/>
      <c r="G10" s="55">
        <v>0</v>
      </c>
      <c r="H10" s="55"/>
      <c r="I10" s="60">
        <v>0</v>
      </c>
      <c r="J10" s="60"/>
    </row>
    <row r="11" spans="1:10" x14ac:dyDescent="0.2">
      <c r="A11" s="41" t="s">
        <v>188</v>
      </c>
      <c r="B11" s="41"/>
      <c r="C11" s="32">
        <v>0</v>
      </c>
      <c r="D11" s="32"/>
      <c r="E11" s="60">
        <v>0</v>
      </c>
      <c r="F11" s="60"/>
      <c r="G11" s="55">
        <v>0</v>
      </c>
      <c r="H11" s="55"/>
      <c r="I11" s="60">
        <v>0</v>
      </c>
      <c r="J11" s="60"/>
    </row>
    <row r="12" spans="1:10" x14ac:dyDescent="0.2">
      <c r="A12" s="41" t="s">
        <v>189</v>
      </c>
      <c r="B12" s="41"/>
      <c r="C12" s="32">
        <v>716098.82</v>
      </c>
      <c r="D12" s="32"/>
      <c r="E12" s="60">
        <v>5.8030215850790221E-4</v>
      </c>
      <c r="F12" s="60"/>
      <c r="G12" s="55">
        <v>78</v>
      </c>
      <c r="H12" s="55"/>
      <c r="I12" s="60">
        <v>5.8148203369613833E-3</v>
      </c>
      <c r="J12" s="60"/>
    </row>
    <row r="13" spans="1:10" x14ac:dyDescent="0.2">
      <c r="A13" s="41" t="s">
        <v>190</v>
      </c>
      <c r="B13" s="41"/>
      <c r="C13" s="32">
        <v>409155.47</v>
      </c>
      <c r="D13" s="32"/>
      <c r="E13" s="60">
        <v>3.3156569425196828E-4</v>
      </c>
      <c r="F13" s="60"/>
      <c r="G13" s="55">
        <v>24</v>
      </c>
      <c r="H13" s="55"/>
      <c r="I13" s="60">
        <v>1.7891754882958103E-3</v>
      </c>
      <c r="J13" s="60"/>
    </row>
    <row r="14" spans="1:10" x14ac:dyDescent="0.2">
      <c r="A14" s="41" t="s">
        <v>191</v>
      </c>
      <c r="B14" s="41"/>
      <c r="C14" s="32">
        <v>1101788.8999999999</v>
      </c>
      <c r="D14" s="32"/>
      <c r="E14" s="60">
        <v>8.9285229780164594E-4</v>
      </c>
      <c r="F14" s="60"/>
      <c r="G14" s="55">
        <v>82</v>
      </c>
      <c r="H14" s="55"/>
      <c r="I14" s="60">
        <v>6.1130162516773523E-3</v>
      </c>
      <c r="J14" s="60"/>
    </row>
    <row r="15" spans="1:10" x14ac:dyDescent="0.2">
      <c r="A15" s="41" t="s">
        <v>192</v>
      </c>
      <c r="B15" s="41"/>
      <c r="C15" s="32">
        <v>1066098.3999999999</v>
      </c>
      <c r="D15" s="32"/>
      <c r="E15" s="60">
        <v>8.6392992897519499E-4</v>
      </c>
      <c r="F15" s="60"/>
      <c r="G15" s="55">
        <v>51</v>
      </c>
      <c r="H15" s="55"/>
      <c r="I15" s="60">
        <v>3.8019979126285969E-3</v>
      </c>
      <c r="J15" s="60"/>
    </row>
    <row r="16" spans="1:10" x14ac:dyDescent="0.2">
      <c r="A16" s="41" t="s">
        <v>193</v>
      </c>
      <c r="B16" s="41"/>
      <c r="C16" s="32">
        <v>1442173.13</v>
      </c>
      <c r="D16" s="32"/>
      <c r="E16" s="60">
        <v>1.1686881152535588E-3</v>
      </c>
      <c r="F16" s="60"/>
      <c r="G16" s="55">
        <v>52</v>
      </c>
      <c r="H16" s="55"/>
      <c r="I16" s="60">
        <v>3.8765468913075892E-3</v>
      </c>
      <c r="J16" s="60"/>
    </row>
    <row r="17" spans="1:10" x14ac:dyDescent="0.2">
      <c r="A17" s="41" t="s">
        <v>194</v>
      </c>
      <c r="B17" s="41"/>
      <c r="C17" s="32">
        <v>38862780.789999999</v>
      </c>
      <c r="D17" s="32"/>
      <c r="E17" s="60">
        <v>3.149307741919815E-2</v>
      </c>
      <c r="F17" s="60"/>
      <c r="G17" s="55">
        <v>1382</v>
      </c>
      <c r="H17" s="55"/>
      <c r="I17" s="60">
        <v>0.10302668853436708</v>
      </c>
      <c r="J17" s="60"/>
    </row>
    <row r="18" spans="1:10" x14ac:dyDescent="0.2">
      <c r="A18" s="41" t="s">
        <v>195</v>
      </c>
      <c r="B18" s="41"/>
      <c r="C18" s="32">
        <v>3752473.6</v>
      </c>
      <c r="D18" s="32"/>
      <c r="E18" s="60">
        <v>3.0408771373536389E-3</v>
      </c>
      <c r="F18" s="60"/>
      <c r="G18" s="55">
        <v>98</v>
      </c>
      <c r="H18" s="55"/>
      <c r="I18" s="60">
        <v>7.3057999105412257E-3</v>
      </c>
      <c r="J18" s="60"/>
    </row>
    <row r="19" spans="1:10" x14ac:dyDescent="0.2">
      <c r="A19" s="41" t="s">
        <v>196</v>
      </c>
      <c r="B19" s="41"/>
      <c r="C19" s="32">
        <v>10428021.07</v>
      </c>
      <c r="D19" s="32"/>
      <c r="E19" s="60">
        <v>8.4505140448170053E-3</v>
      </c>
      <c r="F19" s="60"/>
      <c r="G19" s="55">
        <v>225</v>
      </c>
      <c r="H19" s="55"/>
      <c r="I19" s="60">
        <v>1.6773520202773222E-2</v>
      </c>
      <c r="J19" s="60"/>
    </row>
    <row r="20" spans="1:10" x14ac:dyDescent="0.2">
      <c r="A20" s="41" t="s">
        <v>197</v>
      </c>
      <c r="B20" s="41"/>
      <c r="C20" s="32">
        <v>11748257.9</v>
      </c>
      <c r="D20" s="32"/>
      <c r="E20" s="60">
        <v>9.5203891246148347E-3</v>
      </c>
      <c r="F20" s="60"/>
      <c r="G20" s="55">
        <v>209</v>
      </c>
      <c r="H20" s="55"/>
      <c r="I20" s="60">
        <v>1.5580736543909348E-2</v>
      </c>
      <c r="J20" s="60"/>
    </row>
    <row r="21" spans="1:10" x14ac:dyDescent="0.2">
      <c r="A21" s="41" t="s">
        <v>198</v>
      </c>
      <c r="B21" s="41"/>
      <c r="C21" s="32">
        <v>10091019.449999999</v>
      </c>
      <c r="D21" s="32"/>
      <c r="E21" s="60">
        <v>8.1774193796049326E-3</v>
      </c>
      <c r="F21" s="60"/>
      <c r="G21" s="55">
        <v>172</v>
      </c>
      <c r="H21" s="55"/>
      <c r="I21" s="60">
        <v>1.2822424332786641E-2</v>
      </c>
      <c r="J21" s="60"/>
    </row>
    <row r="22" spans="1:10" x14ac:dyDescent="0.2">
      <c r="A22" s="41" t="s">
        <v>199</v>
      </c>
      <c r="B22" s="41"/>
      <c r="C22" s="32">
        <v>96548406.790000007</v>
      </c>
      <c r="D22" s="32"/>
      <c r="E22" s="60">
        <v>7.8239549201793143E-2</v>
      </c>
      <c r="F22" s="60"/>
      <c r="G22" s="55">
        <v>1629</v>
      </c>
      <c r="H22" s="55"/>
      <c r="I22" s="60">
        <v>0.12144028626807812</v>
      </c>
      <c r="J22" s="60"/>
    </row>
    <row r="23" spans="1:10" x14ac:dyDescent="0.2">
      <c r="A23" s="41" t="s">
        <v>200</v>
      </c>
      <c r="B23" s="41"/>
      <c r="C23" s="32">
        <v>14361410.779999999</v>
      </c>
      <c r="D23" s="32"/>
      <c r="E23" s="60">
        <v>1.1637999452160326E-2</v>
      </c>
      <c r="F23" s="60"/>
      <c r="G23" s="55">
        <v>197</v>
      </c>
      <c r="H23" s="55"/>
      <c r="I23" s="60">
        <v>1.4686148799761444E-2</v>
      </c>
      <c r="J23" s="60"/>
    </row>
    <row r="24" spans="1:10" x14ac:dyDescent="0.2">
      <c r="A24" s="41" t="s">
        <v>201</v>
      </c>
      <c r="B24" s="41"/>
      <c r="C24" s="32">
        <v>22586253.34</v>
      </c>
      <c r="D24" s="32"/>
      <c r="E24" s="60">
        <v>1.8303132472426525E-2</v>
      </c>
      <c r="F24" s="60"/>
      <c r="G24" s="55">
        <v>308</v>
      </c>
      <c r="H24" s="55"/>
      <c r="I24" s="60">
        <v>2.2961085433129566E-2</v>
      </c>
      <c r="J24" s="60"/>
    </row>
    <row r="25" spans="1:10" x14ac:dyDescent="0.2">
      <c r="A25" s="41" t="s">
        <v>202</v>
      </c>
      <c r="B25" s="41"/>
      <c r="C25" s="32">
        <v>45042652.869999997</v>
      </c>
      <c r="D25" s="32"/>
      <c r="E25" s="60">
        <v>3.650103582824387E-2</v>
      </c>
      <c r="F25" s="60"/>
      <c r="G25" s="55">
        <v>549</v>
      </c>
      <c r="H25" s="55"/>
      <c r="I25" s="60">
        <v>4.0927389294766664E-2</v>
      </c>
      <c r="J25" s="60"/>
    </row>
    <row r="26" spans="1:10" x14ac:dyDescent="0.2">
      <c r="A26" s="41" t="s">
        <v>203</v>
      </c>
      <c r="B26" s="41"/>
      <c r="C26" s="32">
        <v>15562479.199999999</v>
      </c>
      <c r="D26" s="32"/>
      <c r="E26" s="60">
        <v>1.261130450053574E-2</v>
      </c>
      <c r="F26" s="60"/>
      <c r="G26" s="55">
        <v>203</v>
      </c>
      <c r="H26" s="55"/>
      <c r="I26" s="60">
        <v>1.5133442671835395E-2</v>
      </c>
      <c r="J26" s="60"/>
    </row>
    <row r="27" spans="1:10" x14ac:dyDescent="0.2">
      <c r="A27" s="41" t="s">
        <v>204</v>
      </c>
      <c r="B27" s="41"/>
      <c r="C27" s="32">
        <v>308705038.89999998</v>
      </c>
      <c r="D27" s="32"/>
      <c r="E27" s="60">
        <v>0.25016407709753791</v>
      </c>
      <c r="F27" s="60"/>
      <c r="G27" s="55">
        <v>3211</v>
      </c>
      <c r="H27" s="55"/>
      <c r="I27" s="60">
        <v>0.23937677053824363</v>
      </c>
      <c r="J27" s="60"/>
    </row>
    <row r="28" spans="1:10" x14ac:dyDescent="0.2">
      <c r="A28" s="41" t="s">
        <v>206</v>
      </c>
      <c r="B28" s="41"/>
      <c r="C28" s="32">
        <v>9183385.8900000006</v>
      </c>
      <c r="D28" s="32"/>
      <c r="E28" s="60">
        <v>7.4419039740604709E-3</v>
      </c>
      <c r="F28" s="60"/>
      <c r="G28" s="55">
        <v>97</v>
      </c>
      <c r="H28" s="55"/>
      <c r="I28" s="60">
        <v>7.2312509318622339E-3</v>
      </c>
      <c r="J28" s="60"/>
    </row>
    <row r="29" spans="1:10" x14ac:dyDescent="0.2">
      <c r="A29" s="41" t="s">
        <v>207</v>
      </c>
      <c r="B29" s="41"/>
      <c r="C29" s="32">
        <v>23203792.010000002</v>
      </c>
      <c r="D29" s="32"/>
      <c r="E29" s="60">
        <v>1.8803564833372324E-2</v>
      </c>
      <c r="F29" s="60"/>
      <c r="G29" s="55">
        <v>223</v>
      </c>
      <c r="H29" s="55"/>
      <c r="I29" s="60">
        <v>1.6624422245415237E-2</v>
      </c>
      <c r="J29" s="60"/>
    </row>
    <row r="30" spans="1:10" x14ac:dyDescent="0.2">
      <c r="A30" s="41" t="s">
        <v>208</v>
      </c>
      <c r="B30" s="41"/>
      <c r="C30" s="32">
        <v>25117004.890000001</v>
      </c>
      <c r="D30" s="32"/>
      <c r="E30" s="60">
        <v>2.0353967561237619E-2</v>
      </c>
      <c r="F30" s="60"/>
      <c r="G30" s="55">
        <v>240</v>
      </c>
      <c r="H30" s="55"/>
      <c r="I30" s="60">
        <v>1.7891754882958102E-2</v>
      </c>
      <c r="J30" s="60"/>
    </row>
    <row r="31" spans="1:10" x14ac:dyDescent="0.2">
      <c r="A31" s="41" t="s">
        <v>209</v>
      </c>
      <c r="B31" s="41"/>
      <c r="C31" s="32">
        <v>13585220.300000001</v>
      </c>
      <c r="D31" s="32"/>
      <c r="E31" s="60">
        <v>1.1009001053646999E-2</v>
      </c>
      <c r="F31" s="60"/>
      <c r="G31" s="55">
        <v>122</v>
      </c>
      <c r="H31" s="55"/>
      <c r="I31" s="60">
        <v>9.0949753988370362E-3</v>
      </c>
      <c r="J31" s="60"/>
    </row>
    <row r="32" spans="1:10" x14ac:dyDescent="0.2">
      <c r="A32" s="41" t="s">
        <v>210</v>
      </c>
      <c r="B32" s="41"/>
      <c r="C32" s="32">
        <v>512146916.13</v>
      </c>
      <c r="D32" s="32"/>
      <c r="E32" s="60">
        <v>0.41502646367076068</v>
      </c>
      <c r="F32" s="60"/>
      <c r="G32" s="55">
        <v>3622</v>
      </c>
      <c r="H32" s="55"/>
      <c r="I32" s="60">
        <v>0.27001640077530936</v>
      </c>
      <c r="J32" s="60"/>
    </row>
    <row r="33" spans="1:10" x14ac:dyDescent="0.2">
      <c r="A33" s="41" t="s">
        <v>211</v>
      </c>
      <c r="B33" s="41"/>
      <c r="C33" s="32">
        <v>15087895.66</v>
      </c>
      <c r="D33" s="32"/>
      <c r="E33" s="60">
        <v>1.2226718120887298E-2</v>
      </c>
      <c r="F33" s="60"/>
      <c r="G33" s="55">
        <v>121</v>
      </c>
      <c r="H33" s="55"/>
      <c r="I33" s="60">
        <v>9.0204264201580436E-3</v>
      </c>
      <c r="J33" s="60"/>
    </row>
    <row r="34" spans="1:10" x14ac:dyDescent="0.2">
      <c r="A34" s="41" t="s">
        <v>212</v>
      </c>
      <c r="B34" s="41"/>
      <c r="C34" s="32">
        <v>10515887.449999999</v>
      </c>
      <c r="D34" s="32"/>
      <c r="E34" s="60">
        <v>8.5217179744286695E-3</v>
      </c>
      <c r="F34" s="60"/>
      <c r="G34" s="55">
        <v>78</v>
      </c>
      <c r="H34" s="55"/>
      <c r="I34" s="60">
        <v>5.8148203369613833E-3</v>
      </c>
      <c r="J34" s="60"/>
    </row>
    <row r="35" spans="1:10" x14ac:dyDescent="0.2">
      <c r="A35" s="41" t="s">
        <v>213</v>
      </c>
      <c r="B35" s="41"/>
      <c r="C35" s="32">
        <v>2056742.15</v>
      </c>
      <c r="D35" s="32"/>
      <c r="E35" s="60">
        <v>1.6667139727156424E-3</v>
      </c>
      <c r="F35" s="60"/>
      <c r="G35" s="55">
        <v>24</v>
      </c>
      <c r="H35" s="55"/>
      <c r="I35" s="60">
        <v>1.7891754882958103E-3</v>
      </c>
      <c r="J35" s="60"/>
    </row>
    <row r="36" spans="1:10" x14ac:dyDescent="0.2">
      <c r="A36" s="41" t="s">
        <v>214</v>
      </c>
      <c r="B36" s="41"/>
      <c r="C36" s="32">
        <v>342140.39</v>
      </c>
      <c r="D36" s="32"/>
      <c r="E36" s="60">
        <v>2.7725894986076855E-4</v>
      </c>
      <c r="F36" s="60"/>
      <c r="G36" s="55">
        <v>4</v>
      </c>
      <c r="H36" s="55"/>
      <c r="I36" s="60">
        <v>2.981959147159684E-4</v>
      </c>
      <c r="J36" s="60"/>
    </row>
    <row r="37" spans="1:10" x14ac:dyDescent="0.2">
      <c r="A37" s="41" t="s">
        <v>215</v>
      </c>
      <c r="B37" s="41"/>
      <c r="C37" s="32">
        <v>40347170.030000001</v>
      </c>
      <c r="D37" s="32"/>
      <c r="E37" s="60">
        <v>3.2695976035953173E-2</v>
      </c>
      <c r="F37" s="60"/>
      <c r="G37" s="55">
        <v>413</v>
      </c>
      <c r="H37" s="55"/>
      <c r="I37" s="60">
        <v>3.0788728194423735E-2</v>
      </c>
      <c r="J37" s="60"/>
    </row>
    <row r="38" spans="1:10" x14ac:dyDescent="0.2">
      <c r="A38" s="41" t="s">
        <v>216</v>
      </c>
      <c r="B38" s="41"/>
      <c r="C38" s="32">
        <v>0</v>
      </c>
      <c r="D38" s="32"/>
      <c r="E38" s="60">
        <v>0</v>
      </c>
      <c r="F38" s="60"/>
      <c r="G38" s="55">
        <v>0</v>
      </c>
      <c r="H38" s="55"/>
      <c r="I38" s="60">
        <v>0</v>
      </c>
      <c r="J38" s="60"/>
    </row>
    <row r="39" spans="1:10" x14ac:dyDescent="0.2">
      <c r="A39" s="61" t="s">
        <v>172</v>
      </c>
      <c r="B39" s="61"/>
      <c r="C39" s="62">
        <f>SUM(C8:D38)</f>
        <v>1234010264.3100002</v>
      </c>
      <c r="D39" s="62"/>
      <c r="E39" s="65">
        <f t="shared" ref="E39" si="0">SUM(E8:F38)</f>
        <v>1</v>
      </c>
      <c r="F39" s="65"/>
      <c r="G39" s="64">
        <f t="shared" ref="G39" si="1">SUM(G8:H38)</f>
        <v>13414</v>
      </c>
      <c r="H39" s="64"/>
      <c r="I39" s="65">
        <f t="shared" ref="I39" si="2">SUM(I8:J38)</f>
        <v>0.99999999999999989</v>
      </c>
      <c r="J39" s="65"/>
    </row>
    <row r="40" spans="1:10" ht="3.75" customHeight="1" x14ac:dyDescent="0.2">
      <c r="A40" s="12"/>
      <c r="B40" s="12"/>
      <c r="C40" s="12"/>
      <c r="D40" s="12"/>
      <c r="E40" s="12"/>
      <c r="F40" s="12"/>
      <c r="G40" s="12"/>
      <c r="H40" s="12"/>
      <c r="I40" s="12"/>
      <c r="J40" s="12"/>
    </row>
    <row r="41" spans="1:10" x14ac:dyDescent="0.2">
      <c r="A41" s="43" t="s">
        <v>38</v>
      </c>
      <c r="B41" s="43"/>
      <c r="C41" s="43"/>
      <c r="D41" s="43"/>
      <c r="E41" s="43"/>
      <c r="F41" s="43"/>
      <c r="G41" s="43"/>
      <c r="H41" s="43"/>
      <c r="I41" s="43"/>
      <c r="J41" s="43"/>
    </row>
  </sheetData>
  <mergeCells count="168">
    <mergeCell ref="A24:B24"/>
    <mergeCell ref="C24:D24"/>
    <mergeCell ref="E24:F24"/>
    <mergeCell ref="G24:H24"/>
    <mergeCell ref="I24:J24"/>
    <mergeCell ref="I22:J22"/>
    <mergeCell ref="A23:B23"/>
    <mergeCell ref="C23:D23"/>
    <mergeCell ref="E23:F23"/>
    <mergeCell ref="G23:H23"/>
    <mergeCell ref="I23:J23"/>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57"/>
  <sheetViews>
    <sheetView showGridLines="0" workbookViewId="0">
      <selection activeCell="A15" sqref="A15:B15"/>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140</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1" t="s">
        <v>217</v>
      </c>
      <c r="B8" s="41"/>
      <c r="C8" s="32">
        <v>49247972.579999998</v>
      </c>
      <c r="D8" s="32"/>
      <c r="E8" s="60">
        <v>3.990888407037451E-2</v>
      </c>
      <c r="F8" s="60"/>
      <c r="G8" s="55">
        <v>943</v>
      </c>
      <c r="H8" s="55"/>
      <c r="I8" s="60">
        <v>7.0299686894289545E-2</v>
      </c>
      <c r="J8" s="60"/>
    </row>
    <row r="9" spans="1:10" x14ac:dyDescent="0.2">
      <c r="A9" s="41" t="s">
        <v>218</v>
      </c>
      <c r="B9" s="41"/>
      <c r="C9" s="32">
        <v>54319169.460000001</v>
      </c>
      <c r="D9" s="32"/>
      <c r="E9" s="60">
        <v>4.4018409758019884E-2</v>
      </c>
      <c r="F9" s="60"/>
      <c r="G9" s="55">
        <v>918</v>
      </c>
      <c r="H9" s="55"/>
      <c r="I9" s="60">
        <v>6.8435962427314742E-2</v>
      </c>
      <c r="J9" s="60"/>
    </row>
    <row r="10" spans="1:10" x14ac:dyDescent="0.2">
      <c r="A10" s="41" t="s">
        <v>219</v>
      </c>
      <c r="B10" s="41"/>
      <c r="C10" s="32">
        <v>81549742.269999996</v>
      </c>
      <c r="D10" s="32"/>
      <c r="E10" s="60">
        <v>6.6085140965661857E-2</v>
      </c>
      <c r="F10" s="60"/>
      <c r="G10" s="55">
        <v>1420</v>
      </c>
      <c r="H10" s="55"/>
      <c r="I10" s="60">
        <v>0.10585954972416878</v>
      </c>
      <c r="J10" s="60"/>
    </row>
    <row r="11" spans="1:10" x14ac:dyDescent="0.2">
      <c r="A11" s="41" t="s">
        <v>220</v>
      </c>
      <c r="B11" s="41"/>
      <c r="C11" s="32">
        <v>153696408.28</v>
      </c>
      <c r="D11" s="32"/>
      <c r="E11" s="60">
        <v>0.12455034834409562</v>
      </c>
      <c r="F11" s="60"/>
      <c r="G11" s="55">
        <v>2233</v>
      </c>
      <c r="H11" s="55"/>
      <c r="I11" s="60">
        <v>0.16646786939018934</v>
      </c>
      <c r="J11" s="60"/>
    </row>
    <row r="12" spans="1:10" x14ac:dyDescent="0.2">
      <c r="A12" s="41" t="s">
        <v>221</v>
      </c>
      <c r="B12" s="41"/>
      <c r="C12" s="32">
        <v>78138476.319999993</v>
      </c>
      <c r="D12" s="32"/>
      <c r="E12" s="60">
        <v>6.3320766917357316E-2</v>
      </c>
      <c r="F12" s="60"/>
      <c r="G12" s="55">
        <v>902</v>
      </c>
      <c r="H12" s="55"/>
      <c r="I12" s="60">
        <v>6.7243178768450873E-2</v>
      </c>
      <c r="J12" s="60"/>
    </row>
    <row r="13" spans="1:10" x14ac:dyDescent="0.2">
      <c r="A13" s="41" t="s">
        <v>222</v>
      </c>
      <c r="B13" s="41"/>
      <c r="C13" s="32">
        <v>84431185.670000002</v>
      </c>
      <c r="D13" s="32"/>
      <c r="E13" s="60">
        <v>6.8420164817032475E-2</v>
      </c>
      <c r="F13" s="60"/>
      <c r="G13" s="55">
        <v>804</v>
      </c>
      <c r="H13" s="55"/>
      <c r="I13" s="60">
        <v>5.9937378857909646E-2</v>
      </c>
      <c r="J13" s="60"/>
    </row>
    <row r="14" spans="1:10" x14ac:dyDescent="0.2">
      <c r="A14" s="41" t="s">
        <v>223</v>
      </c>
      <c r="B14" s="41"/>
      <c r="C14" s="32">
        <v>217467482.33000001</v>
      </c>
      <c r="D14" s="32"/>
      <c r="E14" s="60">
        <v>0.17622826050932203</v>
      </c>
      <c r="F14" s="60"/>
      <c r="G14" s="55">
        <v>1962</v>
      </c>
      <c r="H14" s="55"/>
      <c r="I14" s="60">
        <v>0.14626509616818251</v>
      </c>
      <c r="J14" s="60"/>
    </row>
    <row r="15" spans="1:10" x14ac:dyDescent="0.2">
      <c r="A15" s="41" t="s">
        <v>224</v>
      </c>
      <c r="B15" s="41"/>
      <c r="C15" s="32">
        <v>265495636.56</v>
      </c>
      <c r="D15" s="32"/>
      <c r="E15" s="60">
        <v>0.21514864522496704</v>
      </c>
      <c r="F15" s="60"/>
      <c r="G15" s="55">
        <v>2267</v>
      </c>
      <c r="H15" s="55"/>
      <c r="I15" s="60">
        <v>0.16900253466527509</v>
      </c>
      <c r="J15" s="60"/>
    </row>
    <row r="16" spans="1:10" x14ac:dyDescent="0.2">
      <c r="A16" s="41" t="s">
        <v>245</v>
      </c>
      <c r="B16" s="41"/>
      <c r="C16" s="32">
        <v>249664190.84</v>
      </c>
      <c r="D16" s="32"/>
      <c r="E16" s="60">
        <v>0.2023193793931693</v>
      </c>
      <c r="F16" s="60"/>
      <c r="G16" s="55">
        <v>1965</v>
      </c>
      <c r="H16" s="55"/>
      <c r="I16" s="60">
        <v>0.14648874310421947</v>
      </c>
      <c r="J16" s="60"/>
    </row>
    <row r="17" spans="1:10" x14ac:dyDescent="0.2">
      <c r="A17" s="41" t="s">
        <v>246</v>
      </c>
      <c r="B17" s="41"/>
      <c r="C17" s="32">
        <v>0</v>
      </c>
      <c r="D17" s="32"/>
      <c r="E17" s="60">
        <v>0</v>
      </c>
      <c r="F17" s="60"/>
      <c r="G17" s="55">
        <v>0</v>
      </c>
      <c r="H17" s="55"/>
      <c r="I17" s="60">
        <v>0</v>
      </c>
      <c r="J17" s="60"/>
    </row>
    <row r="18" spans="1:10" x14ac:dyDescent="0.2">
      <c r="A18" s="61" t="s">
        <v>172</v>
      </c>
      <c r="B18" s="61"/>
      <c r="C18" s="62">
        <f>SUM(C8:D17)</f>
        <v>1234010264.3099999</v>
      </c>
      <c r="D18" s="62"/>
      <c r="E18" s="65">
        <f t="shared" ref="E18" si="0">SUM(E8:F17)</f>
        <v>1</v>
      </c>
      <c r="F18" s="65"/>
      <c r="G18" s="64">
        <f t="shared" ref="G18" si="1">SUM(G8:H17)</f>
        <v>13414</v>
      </c>
      <c r="H18" s="64"/>
      <c r="I18" s="65">
        <f t="shared" ref="I18" si="2">SUM(I8:J17)</f>
        <v>1</v>
      </c>
      <c r="J18" s="65"/>
    </row>
    <row r="19" spans="1:10" ht="3.75" customHeight="1" x14ac:dyDescent="0.2">
      <c r="A19" s="1"/>
      <c r="B19" s="1"/>
      <c r="C19" s="1"/>
      <c r="D19" s="1"/>
      <c r="E19" s="1"/>
      <c r="F19" s="1"/>
      <c r="G19" s="1"/>
      <c r="H19" s="1"/>
      <c r="I19" s="1"/>
      <c r="J19" s="1"/>
    </row>
    <row r="20" spans="1:10" x14ac:dyDescent="0.2">
      <c r="A20" s="36" t="s">
        <v>141</v>
      </c>
      <c r="B20" s="37"/>
      <c r="C20" s="37"/>
      <c r="D20" s="37"/>
      <c r="E20" s="37"/>
      <c r="F20" s="37"/>
      <c r="G20" s="37"/>
      <c r="H20" s="37"/>
      <c r="I20" s="37"/>
      <c r="J20" s="38"/>
    </row>
    <row r="21" spans="1:10" ht="3.75" customHeight="1" x14ac:dyDescent="0.2">
      <c r="A21" s="1"/>
      <c r="B21" s="1"/>
      <c r="C21" s="1"/>
      <c r="D21" s="1"/>
      <c r="E21" s="1"/>
      <c r="F21" s="1"/>
      <c r="G21" s="1"/>
      <c r="H21" s="1"/>
      <c r="I21" s="1"/>
      <c r="J21" s="1"/>
    </row>
    <row r="22" spans="1:10" x14ac:dyDescent="0.2">
      <c r="A22" s="16"/>
      <c r="B22" s="16"/>
      <c r="C22" s="59" t="s">
        <v>133</v>
      </c>
      <c r="D22" s="59"/>
      <c r="E22" s="59" t="s">
        <v>134</v>
      </c>
      <c r="F22" s="59"/>
      <c r="G22" s="59" t="s">
        <v>665</v>
      </c>
      <c r="H22" s="59"/>
      <c r="I22" s="59" t="s">
        <v>641</v>
      </c>
      <c r="J22" s="59"/>
    </row>
    <row r="23" spans="1:10" x14ac:dyDescent="0.2">
      <c r="A23" s="41" t="s">
        <v>225</v>
      </c>
      <c r="B23" s="41"/>
      <c r="C23" s="32">
        <v>154877954.63</v>
      </c>
      <c r="D23" s="32"/>
      <c r="E23" s="60">
        <v>0.12550783337008983</v>
      </c>
      <c r="F23" s="60"/>
      <c r="G23" s="55">
        <v>2770</v>
      </c>
      <c r="H23" s="55"/>
      <c r="I23" s="60">
        <v>0.3281990521327014</v>
      </c>
      <c r="J23" s="60"/>
    </row>
    <row r="24" spans="1:10" x14ac:dyDescent="0.2">
      <c r="A24" s="41" t="s">
        <v>226</v>
      </c>
      <c r="B24" s="41"/>
      <c r="C24" s="32">
        <v>522847518.98000002</v>
      </c>
      <c r="D24" s="32"/>
      <c r="E24" s="60">
        <v>0.42369786873073667</v>
      </c>
      <c r="F24" s="60"/>
      <c r="G24" s="55">
        <v>3540</v>
      </c>
      <c r="H24" s="55"/>
      <c r="I24" s="60">
        <v>0.41943127962085308</v>
      </c>
      <c r="J24" s="60"/>
    </row>
    <row r="25" spans="1:10" x14ac:dyDescent="0.2">
      <c r="A25" s="41" t="s">
        <v>227</v>
      </c>
      <c r="B25" s="41"/>
      <c r="C25" s="32">
        <v>415553582.82999998</v>
      </c>
      <c r="D25" s="32"/>
      <c r="E25" s="60">
        <v>0.33675050755137587</v>
      </c>
      <c r="F25" s="60"/>
      <c r="G25" s="55">
        <v>1723</v>
      </c>
      <c r="H25" s="55"/>
      <c r="I25" s="60">
        <v>0.20414691943127963</v>
      </c>
      <c r="J25" s="60"/>
    </row>
    <row r="26" spans="1:10" x14ac:dyDescent="0.2">
      <c r="A26" s="41" t="s">
        <v>228</v>
      </c>
      <c r="B26" s="41"/>
      <c r="C26" s="32">
        <v>124787639.31999999</v>
      </c>
      <c r="D26" s="32"/>
      <c r="E26" s="60">
        <v>0.10112366398327759</v>
      </c>
      <c r="F26" s="60"/>
      <c r="G26" s="55">
        <v>373</v>
      </c>
      <c r="H26" s="55"/>
      <c r="I26" s="60">
        <v>4.4194312796208529E-2</v>
      </c>
      <c r="J26" s="60"/>
    </row>
    <row r="27" spans="1:10" x14ac:dyDescent="0.2">
      <c r="A27" s="41" t="s">
        <v>229</v>
      </c>
      <c r="B27" s="41"/>
      <c r="C27" s="32">
        <v>15943568.550000001</v>
      </c>
      <c r="D27" s="32"/>
      <c r="E27" s="60">
        <v>1.2920126364520062E-2</v>
      </c>
      <c r="F27" s="60"/>
      <c r="G27" s="55">
        <v>34</v>
      </c>
      <c r="H27" s="55"/>
      <c r="I27" s="60">
        <v>4.0284360189573459E-3</v>
      </c>
      <c r="J27" s="60"/>
    </row>
    <row r="28" spans="1:10" x14ac:dyDescent="0.2">
      <c r="A28" s="61" t="s">
        <v>172</v>
      </c>
      <c r="B28" s="61"/>
      <c r="C28" s="62">
        <f>SUM(C23:D27)</f>
        <v>1234010264.3099999</v>
      </c>
      <c r="D28" s="62"/>
      <c r="E28" s="65">
        <f t="shared" ref="E28" si="3">SUM(E23:F27)</f>
        <v>1</v>
      </c>
      <c r="F28" s="65"/>
      <c r="G28" s="64">
        <f t="shared" ref="G28" si="4">SUM(G23:H27)</f>
        <v>8440</v>
      </c>
      <c r="H28" s="64"/>
      <c r="I28" s="65">
        <f t="shared" ref="I28" si="5">SUM(I23:J27)</f>
        <v>0.99999999999999989</v>
      </c>
      <c r="J28" s="65"/>
    </row>
    <row r="29" spans="1:10" ht="3.75" customHeight="1" x14ac:dyDescent="0.2">
      <c r="A29" s="1"/>
      <c r="B29" s="1"/>
      <c r="C29" s="1"/>
      <c r="D29" s="1"/>
      <c r="E29" s="1"/>
      <c r="F29" s="1"/>
      <c r="G29" s="1"/>
      <c r="H29" s="1"/>
      <c r="I29" s="1"/>
      <c r="J29" s="1"/>
    </row>
    <row r="30" spans="1:10" ht="15" customHeight="1" x14ac:dyDescent="0.2">
      <c r="A30" s="36" t="s">
        <v>142</v>
      </c>
      <c r="B30" s="37"/>
      <c r="C30" s="37"/>
      <c r="D30" s="37"/>
      <c r="E30" s="37"/>
      <c r="F30" s="37"/>
      <c r="G30" s="37"/>
      <c r="H30" s="37"/>
      <c r="I30" s="37"/>
      <c r="J30" s="38"/>
    </row>
    <row r="31" spans="1:10" ht="3.75" customHeight="1" x14ac:dyDescent="0.2">
      <c r="A31" s="2"/>
      <c r="B31" s="2"/>
      <c r="C31" s="2"/>
      <c r="D31" s="2"/>
      <c r="E31" s="6"/>
      <c r="F31" s="6"/>
      <c r="G31" s="2"/>
      <c r="H31" s="7"/>
      <c r="I31" s="7"/>
      <c r="J31" s="7"/>
    </row>
    <row r="32" spans="1:10" x14ac:dyDescent="0.2">
      <c r="A32" s="16"/>
      <c r="B32" s="16"/>
      <c r="C32" s="59" t="s">
        <v>133</v>
      </c>
      <c r="D32" s="59"/>
      <c r="E32" s="59" t="s">
        <v>134</v>
      </c>
      <c r="F32" s="59"/>
      <c r="G32" s="59" t="s">
        <v>135</v>
      </c>
      <c r="H32" s="59"/>
      <c r="I32" s="59" t="s">
        <v>136</v>
      </c>
      <c r="J32" s="59"/>
    </row>
    <row r="33" spans="1:10" x14ac:dyDescent="0.2">
      <c r="A33" s="42" t="s">
        <v>230</v>
      </c>
      <c r="B33" s="42"/>
      <c r="C33" s="39">
        <v>142052.54999999999</v>
      </c>
      <c r="D33" s="39"/>
      <c r="E33" s="56">
        <v>1.1511456112516944E-4</v>
      </c>
      <c r="F33" s="56"/>
      <c r="G33" s="70">
        <v>2</v>
      </c>
      <c r="H33" s="70"/>
      <c r="I33" s="56">
        <v>1.490979573579842E-4</v>
      </c>
      <c r="J33" s="56"/>
    </row>
    <row r="34" spans="1:10" x14ac:dyDescent="0.2">
      <c r="A34" s="42" t="s">
        <v>231</v>
      </c>
      <c r="B34" s="42"/>
      <c r="C34" s="39">
        <v>101864800.89</v>
      </c>
      <c r="D34" s="39"/>
      <c r="E34" s="56">
        <v>8.2547774387401851E-2</v>
      </c>
      <c r="F34" s="56"/>
      <c r="G34" s="70">
        <v>948</v>
      </c>
      <c r="H34" s="70"/>
      <c r="I34" s="56">
        <v>7.0672431787684509E-2</v>
      </c>
      <c r="J34" s="56"/>
    </row>
    <row r="35" spans="1:10" x14ac:dyDescent="0.2">
      <c r="A35" s="42" t="s">
        <v>232</v>
      </c>
      <c r="B35" s="42"/>
      <c r="C35" s="39">
        <v>400675606.82999998</v>
      </c>
      <c r="D35" s="39"/>
      <c r="E35" s="56">
        <v>0.32469390119217428</v>
      </c>
      <c r="F35" s="56"/>
      <c r="G35" s="70">
        <v>4389</v>
      </c>
      <c r="H35" s="70"/>
      <c r="I35" s="56">
        <v>0.32719546742209632</v>
      </c>
      <c r="J35" s="56"/>
    </row>
    <row r="36" spans="1:10" x14ac:dyDescent="0.2">
      <c r="A36" s="42" t="s">
        <v>233</v>
      </c>
      <c r="B36" s="42"/>
      <c r="C36" s="39">
        <v>514321460.63999999</v>
      </c>
      <c r="D36" s="39"/>
      <c r="E36" s="56">
        <v>0.4167886406743822</v>
      </c>
      <c r="F36" s="56"/>
      <c r="G36" s="70">
        <v>5756</v>
      </c>
      <c r="H36" s="70"/>
      <c r="I36" s="56">
        <v>0.4291039212762785</v>
      </c>
      <c r="J36" s="56"/>
    </row>
    <row r="37" spans="1:10" x14ac:dyDescent="0.2">
      <c r="A37" s="42" t="s">
        <v>234</v>
      </c>
      <c r="B37" s="42"/>
      <c r="C37" s="39">
        <v>194986032.68000001</v>
      </c>
      <c r="D37" s="39"/>
      <c r="E37" s="56">
        <v>0.15801005738718629</v>
      </c>
      <c r="F37" s="56"/>
      <c r="G37" s="70">
        <v>2007</v>
      </c>
      <c r="H37" s="70"/>
      <c r="I37" s="56">
        <v>0.14961980020873714</v>
      </c>
      <c r="J37" s="56"/>
    </row>
    <row r="38" spans="1:10" x14ac:dyDescent="0.2">
      <c r="A38" s="42" t="s">
        <v>235</v>
      </c>
      <c r="B38" s="42"/>
      <c r="C38" s="39">
        <v>18869719.550000001</v>
      </c>
      <c r="D38" s="39"/>
      <c r="E38" s="56">
        <v>1.5291379736254506E-2</v>
      </c>
      <c r="F38" s="56"/>
      <c r="G38" s="70">
        <v>233</v>
      </c>
      <c r="H38" s="70"/>
      <c r="I38" s="56">
        <v>1.736991203220516E-2</v>
      </c>
      <c r="J38" s="56"/>
    </row>
    <row r="39" spans="1:10" x14ac:dyDescent="0.2">
      <c r="A39" s="42" t="s">
        <v>236</v>
      </c>
      <c r="B39" s="42"/>
      <c r="C39" s="39">
        <v>1929913.48</v>
      </c>
      <c r="D39" s="39"/>
      <c r="E39" s="56">
        <v>1.5639363268012329E-3</v>
      </c>
      <c r="F39" s="56"/>
      <c r="G39" s="70">
        <v>45</v>
      </c>
      <c r="H39" s="70"/>
      <c r="I39" s="56">
        <v>3.3547040405546443E-3</v>
      </c>
      <c r="J39" s="56"/>
    </row>
    <row r="40" spans="1:10" x14ac:dyDescent="0.2">
      <c r="A40" s="42" t="s">
        <v>237</v>
      </c>
      <c r="B40" s="42"/>
      <c r="C40" s="39">
        <v>857831.44</v>
      </c>
      <c r="D40" s="39"/>
      <c r="E40" s="56">
        <v>6.9515745922880034E-4</v>
      </c>
      <c r="F40" s="56"/>
      <c r="G40" s="70">
        <v>25</v>
      </c>
      <c r="H40" s="70"/>
      <c r="I40" s="56">
        <v>1.8637244669748023E-3</v>
      </c>
      <c r="J40" s="56"/>
    </row>
    <row r="41" spans="1:10" x14ac:dyDescent="0.2">
      <c r="A41" s="42" t="s">
        <v>238</v>
      </c>
      <c r="B41" s="42"/>
      <c r="C41" s="39">
        <v>362846.25</v>
      </c>
      <c r="D41" s="39"/>
      <c r="E41" s="56">
        <v>2.9403827544569608E-4</v>
      </c>
      <c r="F41" s="56"/>
      <c r="G41" s="70">
        <v>9</v>
      </c>
      <c r="H41" s="70"/>
      <c r="I41" s="56">
        <v>6.7094080811092884E-4</v>
      </c>
      <c r="J41" s="56"/>
    </row>
    <row r="42" spans="1:10" x14ac:dyDescent="0.2">
      <c r="A42" s="42" t="s">
        <v>239</v>
      </c>
      <c r="B42" s="42"/>
      <c r="C42" s="39">
        <v>0</v>
      </c>
      <c r="D42" s="39"/>
      <c r="E42" s="56">
        <v>0</v>
      </c>
      <c r="F42" s="56"/>
      <c r="G42" s="70">
        <v>0</v>
      </c>
      <c r="H42" s="70"/>
      <c r="I42" s="56">
        <v>0</v>
      </c>
      <c r="J42" s="56"/>
    </row>
    <row r="43" spans="1:10" x14ac:dyDescent="0.2">
      <c r="A43" s="42" t="s">
        <v>240</v>
      </c>
      <c r="B43" s="42"/>
      <c r="C43" s="39">
        <v>0</v>
      </c>
      <c r="D43" s="39"/>
      <c r="E43" s="56">
        <v>0</v>
      </c>
      <c r="F43" s="56"/>
      <c r="G43" s="70">
        <v>0</v>
      </c>
      <c r="H43" s="70"/>
      <c r="I43" s="56">
        <v>0</v>
      </c>
      <c r="J43" s="56"/>
    </row>
    <row r="44" spans="1:10" x14ac:dyDescent="0.2">
      <c r="A44" s="42" t="s">
        <v>241</v>
      </c>
      <c r="B44" s="42"/>
      <c r="C44" s="39">
        <v>0</v>
      </c>
      <c r="D44" s="39"/>
      <c r="E44" s="56">
        <v>0</v>
      </c>
      <c r="F44" s="56"/>
      <c r="G44" s="70">
        <v>0</v>
      </c>
      <c r="H44" s="70"/>
      <c r="I44" s="56">
        <v>0</v>
      </c>
      <c r="J44" s="56"/>
    </row>
    <row r="45" spans="1:10" x14ac:dyDescent="0.2">
      <c r="A45" s="42" t="s">
        <v>242</v>
      </c>
      <c r="B45" s="42"/>
      <c r="C45" s="39">
        <v>0</v>
      </c>
      <c r="D45" s="39"/>
      <c r="E45" s="56">
        <v>0</v>
      </c>
      <c r="F45" s="56"/>
      <c r="G45" s="70">
        <v>0</v>
      </c>
      <c r="H45" s="70"/>
      <c r="I45" s="56">
        <v>0</v>
      </c>
      <c r="J45" s="56"/>
    </row>
    <row r="46" spans="1:10" x14ac:dyDescent="0.2">
      <c r="A46" s="42" t="s">
        <v>243</v>
      </c>
      <c r="B46" s="42"/>
      <c r="C46" s="39">
        <v>0</v>
      </c>
      <c r="D46" s="39"/>
      <c r="E46" s="56">
        <v>0</v>
      </c>
      <c r="F46" s="56"/>
      <c r="G46" s="70">
        <v>0</v>
      </c>
      <c r="H46" s="70"/>
      <c r="I46" s="56">
        <v>0</v>
      </c>
      <c r="J46" s="56"/>
    </row>
    <row r="47" spans="1:10" x14ac:dyDescent="0.2">
      <c r="A47" s="42" t="s">
        <v>244</v>
      </c>
      <c r="B47" s="42"/>
      <c r="C47" s="39">
        <v>0</v>
      </c>
      <c r="D47" s="39"/>
      <c r="E47" s="56">
        <v>0</v>
      </c>
      <c r="F47" s="56"/>
      <c r="G47" s="70">
        <v>0</v>
      </c>
      <c r="H47" s="70"/>
      <c r="I47" s="56">
        <v>0</v>
      </c>
      <c r="J47" s="56"/>
    </row>
    <row r="48" spans="1:10" x14ac:dyDescent="0.2">
      <c r="A48" s="66" t="s">
        <v>172</v>
      </c>
      <c r="B48" s="66"/>
      <c r="C48" s="67">
        <f>SUM(C33:D47)</f>
        <v>1234010264.3099999</v>
      </c>
      <c r="D48" s="67"/>
      <c r="E48" s="68">
        <f t="shared" ref="E48" si="6">SUM(E33:F47)</f>
        <v>1</v>
      </c>
      <c r="F48" s="68"/>
      <c r="G48" s="69">
        <f t="shared" ref="G48" si="7">SUM(G33:H47)</f>
        <v>13414</v>
      </c>
      <c r="H48" s="69"/>
      <c r="I48" s="68">
        <f t="shared" ref="I48" si="8">SUM(I33:J47)</f>
        <v>0.99999999999999989</v>
      </c>
      <c r="J48" s="68"/>
    </row>
    <row r="49" spans="1:10" ht="3.75" customHeight="1" x14ac:dyDescent="0.2">
      <c r="A49" s="12"/>
      <c r="B49" s="12"/>
      <c r="C49" s="12"/>
      <c r="D49" s="12"/>
      <c r="E49" s="12"/>
      <c r="F49" s="12"/>
      <c r="G49" s="12"/>
      <c r="H49" s="12"/>
      <c r="I49" s="12"/>
      <c r="J49" s="12"/>
    </row>
    <row r="50" spans="1:10" ht="15" customHeight="1" x14ac:dyDescent="0.2">
      <c r="A50" s="36" t="s">
        <v>143</v>
      </c>
      <c r="B50" s="37"/>
      <c r="C50" s="37"/>
      <c r="D50" s="37"/>
      <c r="E50" s="37"/>
      <c r="F50" s="37"/>
      <c r="G50" s="37"/>
      <c r="H50" s="37"/>
      <c r="I50" s="37"/>
      <c r="J50" s="38"/>
    </row>
    <row r="51" spans="1:10" ht="3.75" customHeight="1" x14ac:dyDescent="0.2">
      <c r="A51" s="2"/>
      <c r="B51" s="2"/>
      <c r="C51" s="2"/>
      <c r="D51" s="2"/>
      <c r="E51" s="6"/>
      <c r="F51" s="6"/>
      <c r="G51" s="2"/>
      <c r="H51" s="7"/>
      <c r="I51" s="7"/>
      <c r="J51" s="7"/>
    </row>
    <row r="52" spans="1:10" x14ac:dyDescent="0.2">
      <c r="A52" s="16"/>
      <c r="B52" s="16"/>
      <c r="C52" s="59" t="s">
        <v>133</v>
      </c>
      <c r="D52" s="59"/>
      <c r="E52" s="59" t="s">
        <v>134</v>
      </c>
      <c r="F52" s="59"/>
      <c r="G52" s="59" t="s">
        <v>135</v>
      </c>
      <c r="H52" s="59"/>
      <c r="I52" s="59" t="s">
        <v>136</v>
      </c>
      <c r="J52" s="59"/>
    </row>
    <row r="53" spans="1:10" x14ac:dyDescent="0.2">
      <c r="A53" s="41" t="s">
        <v>670</v>
      </c>
      <c r="B53" s="41"/>
      <c r="C53" s="32">
        <v>416416912.75999999</v>
      </c>
      <c r="D53" s="32"/>
      <c r="E53" s="60">
        <v>0.33745012080012204</v>
      </c>
      <c r="F53" s="60"/>
      <c r="G53" s="55">
        <v>5040</v>
      </c>
      <c r="H53" s="55"/>
      <c r="I53" s="60">
        <v>0.37572685254212018</v>
      </c>
      <c r="J53" s="60"/>
    </row>
    <row r="54" spans="1:10" x14ac:dyDescent="0.2">
      <c r="A54" s="41" t="s">
        <v>671</v>
      </c>
      <c r="B54" s="41"/>
      <c r="C54" s="32">
        <v>817593351.54999995</v>
      </c>
      <c r="D54" s="32"/>
      <c r="E54" s="60">
        <v>0.66254987919987796</v>
      </c>
      <c r="F54" s="60"/>
      <c r="G54" s="55">
        <v>8374</v>
      </c>
      <c r="H54" s="55"/>
      <c r="I54" s="60">
        <v>0.62427314745787987</v>
      </c>
      <c r="J54" s="60"/>
    </row>
    <row r="55" spans="1:10" x14ac:dyDescent="0.2">
      <c r="A55" s="66" t="s">
        <v>172</v>
      </c>
      <c r="B55" s="66"/>
      <c r="C55" s="67">
        <f>SUM(C53:D54)</f>
        <v>1234010264.3099999</v>
      </c>
      <c r="D55" s="67"/>
      <c r="E55" s="68">
        <f t="shared" ref="E55" si="9">SUM(E53:F54)</f>
        <v>1</v>
      </c>
      <c r="F55" s="68"/>
      <c r="G55" s="69">
        <f t="shared" ref="G55" si="10">SUM(G53:H54)</f>
        <v>13414</v>
      </c>
      <c r="H55" s="69"/>
      <c r="I55" s="68">
        <f t="shared" ref="I55" si="11">SUM(I53:J54)</f>
        <v>1</v>
      </c>
      <c r="J55" s="68"/>
    </row>
    <row r="56" spans="1:10" ht="3.75" customHeight="1" x14ac:dyDescent="0.2">
      <c r="A56" s="12"/>
      <c r="B56" s="12"/>
      <c r="C56" s="12"/>
      <c r="D56" s="12"/>
      <c r="E56" s="12"/>
      <c r="F56" s="12"/>
      <c r="G56" s="12"/>
      <c r="H56" s="12"/>
      <c r="I56" s="12"/>
      <c r="J56" s="12"/>
    </row>
    <row r="57" spans="1:10" x14ac:dyDescent="0.2">
      <c r="A57" s="43" t="s">
        <v>38</v>
      </c>
      <c r="B57" s="43"/>
      <c r="C57" s="43"/>
      <c r="D57" s="43"/>
      <c r="E57" s="43"/>
      <c r="F57" s="43"/>
      <c r="G57" s="43"/>
      <c r="H57" s="43"/>
      <c r="I57" s="43"/>
      <c r="J57" s="43"/>
    </row>
  </sheetData>
  <mergeCells count="203">
    <mergeCell ref="A16:B16"/>
    <mergeCell ref="C16:D16"/>
    <mergeCell ref="E16:F16"/>
    <mergeCell ref="G16:H16"/>
    <mergeCell ref="I16:J16"/>
    <mergeCell ref="A53:B53"/>
    <mergeCell ref="C53:D53"/>
    <mergeCell ref="E53:F53"/>
    <mergeCell ref="G53:H53"/>
    <mergeCell ref="I53:J53"/>
    <mergeCell ref="A54:B54"/>
    <mergeCell ref="C54:D54"/>
    <mergeCell ref="E54:F54"/>
    <mergeCell ref="A35:B35"/>
    <mergeCell ref="C35:D35"/>
    <mergeCell ref="E35:F35"/>
    <mergeCell ref="G35:H35"/>
    <mergeCell ref="I35:J35"/>
    <mergeCell ref="A48:B48"/>
    <mergeCell ref="C48:D48"/>
    <mergeCell ref="E48:F48"/>
    <mergeCell ref="G48:H48"/>
    <mergeCell ref="I48:J48"/>
    <mergeCell ref="A50:J50"/>
    <mergeCell ref="C52:D52"/>
    <mergeCell ref="E52:F52"/>
    <mergeCell ref="G52:H52"/>
    <mergeCell ref="I52:J52"/>
    <mergeCell ref="A46:B46"/>
    <mergeCell ref="C46:D46"/>
    <mergeCell ref="E46:F46"/>
    <mergeCell ref="G46:H46"/>
    <mergeCell ref="I46:J46"/>
    <mergeCell ref="A47:B47"/>
    <mergeCell ref="C47:D47"/>
    <mergeCell ref="E47:F47"/>
    <mergeCell ref="G47:H47"/>
    <mergeCell ref="I47:J47"/>
    <mergeCell ref="G44:H44"/>
    <mergeCell ref="I44:J44"/>
    <mergeCell ref="A45:B45"/>
    <mergeCell ref="C45:D45"/>
    <mergeCell ref="E45:F45"/>
    <mergeCell ref="G45:H45"/>
    <mergeCell ref="I45:J45"/>
    <mergeCell ref="A28:B28"/>
    <mergeCell ref="C28:D28"/>
    <mergeCell ref="E28:F28"/>
    <mergeCell ref="G28:H28"/>
    <mergeCell ref="I28:J28"/>
    <mergeCell ref="I43:J43"/>
    <mergeCell ref="A40:B40"/>
    <mergeCell ref="C40:D40"/>
    <mergeCell ref="E40:F40"/>
    <mergeCell ref="G40:H40"/>
    <mergeCell ref="I40:J40"/>
    <mergeCell ref="A41:B41"/>
    <mergeCell ref="C41:D41"/>
    <mergeCell ref="E41:F41"/>
    <mergeCell ref="G41:H41"/>
    <mergeCell ref="I41:J41"/>
    <mergeCell ref="A34:B34"/>
    <mergeCell ref="A57:J57"/>
    <mergeCell ref="A30:J30"/>
    <mergeCell ref="A44:B44"/>
    <mergeCell ref="C44:D44"/>
    <mergeCell ref="E44:F44"/>
    <mergeCell ref="A26:B26"/>
    <mergeCell ref="C26:D26"/>
    <mergeCell ref="E26:F26"/>
    <mergeCell ref="G26:H26"/>
    <mergeCell ref="I26:J26"/>
    <mergeCell ref="A27:B27"/>
    <mergeCell ref="C27:D27"/>
    <mergeCell ref="E27:F27"/>
    <mergeCell ref="G27:H27"/>
    <mergeCell ref="I27:J27"/>
    <mergeCell ref="A42:B42"/>
    <mergeCell ref="C42:D42"/>
    <mergeCell ref="E42:F42"/>
    <mergeCell ref="G42:H42"/>
    <mergeCell ref="I42:J42"/>
    <mergeCell ref="A43:B43"/>
    <mergeCell ref="C43:D43"/>
    <mergeCell ref="E43:F43"/>
    <mergeCell ref="G43:H43"/>
    <mergeCell ref="A24:B24"/>
    <mergeCell ref="C24:D24"/>
    <mergeCell ref="E24:F24"/>
    <mergeCell ref="G24:H24"/>
    <mergeCell ref="I24:J24"/>
    <mergeCell ref="A25:B25"/>
    <mergeCell ref="C25:D25"/>
    <mergeCell ref="E25:F25"/>
    <mergeCell ref="G25:H25"/>
    <mergeCell ref="I25:J25"/>
    <mergeCell ref="I39:J39"/>
    <mergeCell ref="A38:B38"/>
    <mergeCell ref="C38:D38"/>
    <mergeCell ref="E38:F38"/>
    <mergeCell ref="G38:H38"/>
    <mergeCell ref="I38:J38"/>
    <mergeCell ref="A36:B36"/>
    <mergeCell ref="C36:D36"/>
    <mergeCell ref="E36:F36"/>
    <mergeCell ref="G36:H36"/>
    <mergeCell ref="I36:J36"/>
    <mergeCell ref="A37:B37"/>
    <mergeCell ref="C37:D37"/>
    <mergeCell ref="E37:F37"/>
    <mergeCell ref="G37:H37"/>
    <mergeCell ref="I37:J37"/>
    <mergeCell ref="G54:H54"/>
    <mergeCell ref="I54:J54"/>
    <mergeCell ref="A55:B55"/>
    <mergeCell ref="C55:D55"/>
    <mergeCell ref="E55:F55"/>
    <mergeCell ref="G55:H55"/>
    <mergeCell ref="I55:J55"/>
    <mergeCell ref="C32:D32"/>
    <mergeCell ref="E32:F32"/>
    <mergeCell ref="G32:H32"/>
    <mergeCell ref="I32:J32"/>
    <mergeCell ref="A33:B33"/>
    <mergeCell ref="C33:D33"/>
    <mergeCell ref="E33:F33"/>
    <mergeCell ref="G33:H33"/>
    <mergeCell ref="I33:J33"/>
    <mergeCell ref="C34:D34"/>
    <mergeCell ref="E34:F34"/>
    <mergeCell ref="G34:H34"/>
    <mergeCell ref="I34:J34"/>
    <mergeCell ref="A39:B39"/>
    <mergeCell ref="C39:D39"/>
    <mergeCell ref="E39:F39"/>
    <mergeCell ref="G39:H39"/>
    <mergeCell ref="A20:J20"/>
    <mergeCell ref="C22:D22"/>
    <mergeCell ref="E22:F22"/>
    <mergeCell ref="G22:H22"/>
    <mergeCell ref="I22:J22"/>
    <mergeCell ref="A23:B23"/>
    <mergeCell ref="C23:D23"/>
    <mergeCell ref="E23:F23"/>
    <mergeCell ref="G23:H23"/>
    <mergeCell ref="I23:J23"/>
    <mergeCell ref="A13:B13"/>
    <mergeCell ref="C13:D13"/>
    <mergeCell ref="E13:F13"/>
    <mergeCell ref="G13:H13"/>
    <mergeCell ref="I13:J13"/>
    <mergeCell ref="A18:B18"/>
    <mergeCell ref="C18:D18"/>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C11:D11"/>
    <mergeCell ref="E11:F11"/>
    <mergeCell ref="G11:H11"/>
    <mergeCell ref="I11:J11"/>
    <mergeCell ref="A12:B12"/>
    <mergeCell ref="C12:D12"/>
    <mergeCell ref="E12:F12"/>
    <mergeCell ref="G12:H12"/>
    <mergeCell ref="I12:J12"/>
    <mergeCell ref="I15:J15"/>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65"/>
  <sheetViews>
    <sheetView showGridLines="0" topLeftCell="A4" workbookViewId="0">
      <selection activeCell="A26" sqref="A26:B26"/>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144</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2" t="s">
        <v>246</v>
      </c>
      <c r="B8" s="42"/>
      <c r="C8" s="39">
        <v>85491195.989999995</v>
      </c>
      <c r="D8" s="39"/>
      <c r="E8" s="56">
        <v>6.9279161172782155E-2</v>
      </c>
      <c r="F8" s="56"/>
      <c r="G8" s="70">
        <v>1422</v>
      </c>
      <c r="H8" s="70"/>
      <c r="I8" s="56">
        <v>0.10600864768152676</v>
      </c>
      <c r="J8" s="56"/>
    </row>
    <row r="9" spans="1:10" x14ac:dyDescent="0.2">
      <c r="A9" s="42" t="s">
        <v>247</v>
      </c>
      <c r="B9" s="42"/>
      <c r="C9" s="39">
        <v>47778708.890000001</v>
      </c>
      <c r="D9" s="39"/>
      <c r="E9" s="56">
        <v>3.8718242685538432E-2</v>
      </c>
      <c r="F9" s="56"/>
      <c r="G9" s="70">
        <v>767</v>
      </c>
      <c r="H9" s="70"/>
      <c r="I9" s="56">
        <v>5.7179066646786937E-2</v>
      </c>
      <c r="J9" s="56"/>
    </row>
    <row r="10" spans="1:10" x14ac:dyDescent="0.2">
      <c r="A10" s="42" t="s">
        <v>248</v>
      </c>
      <c r="B10" s="42"/>
      <c r="C10" s="39">
        <v>34651864.82</v>
      </c>
      <c r="D10" s="39"/>
      <c r="E10" s="56">
        <v>2.808069415806333E-2</v>
      </c>
      <c r="F10" s="56"/>
      <c r="G10" s="70">
        <v>552</v>
      </c>
      <c r="H10" s="70"/>
      <c r="I10" s="56">
        <v>4.1151036230803635E-2</v>
      </c>
      <c r="J10" s="56"/>
    </row>
    <row r="11" spans="1:10" x14ac:dyDescent="0.2">
      <c r="A11" s="42" t="s">
        <v>249</v>
      </c>
      <c r="B11" s="42"/>
      <c r="C11" s="39">
        <v>18557249.879999999</v>
      </c>
      <c r="D11" s="39"/>
      <c r="E11" s="56">
        <v>1.5038164929994593E-2</v>
      </c>
      <c r="F11" s="56"/>
      <c r="G11" s="70">
        <v>329</v>
      </c>
      <c r="H11" s="70"/>
      <c r="I11" s="56">
        <v>2.4526613985388399E-2</v>
      </c>
      <c r="J11" s="56"/>
    </row>
    <row r="12" spans="1:10" x14ac:dyDescent="0.2">
      <c r="A12" s="42" t="s">
        <v>250</v>
      </c>
      <c r="B12" s="42"/>
      <c r="C12" s="39">
        <v>28236245.43</v>
      </c>
      <c r="D12" s="39"/>
      <c r="E12" s="56">
        <v>2.2881694137113495E-2</v>
      </c>
      <c r="F12" s="56"/>
      <c r="G12" s="70">
        <v>461</v>
      </c>
      <c r="H12" s="70"/>
      <c r="I12" s="56">
        <v>3.4367079171015356E-2</v>
      </c>
      <c r="J12" s="56"/>
    </row>
    <row r="13" spans="1:10" x14ac:dyDescent="0.2">
      <c r="A13" s="42" t="s">
        <v>251</v>
      </c>
      <c r="B13" s="42"/>
      <c r="C13" s="39">
        <v>8963312.2200000007</v>
      </c>
      <c r="D13" s="39"/>
      <c r="E13" s="56">
        <v>7.2635637475931859E-3</v>
      </c>
      <c r="F13" s="56"/>
      <c r="G13" s="70">
        <v>126</v>
      </c>
      <c r="H13" s="70"/>
      <c r="I13" s="56">
        <v>9.3931713135530035E-3</v>
      </c>
      <c r="J13" s="56"/>
    </row>
    <row r="14" spans="1:10" x14ac:dyDescent="0.2">
      <c r="A14" s="42" t="s">
        <v>252</v>
      </c>
      <c r="B14" s="42"/>
      <c r="C14" s="39">
        <v>11111600.390000001</v>
      </c>
      <c r="D14" s="39"/>
      <c r="E14" s="56">
        <v>9.0044635051824955E-3</v>
      </c>
      <c r="F14" s="56"/>
      <c r="G14" s="70">
        <v>138</v>
      </c>
      <c r="H14" s="70"/>
      <c r="I14" s="56">
        <v>1.0287759057700909E-2</v>
      </c>
      <c r="J14" s="56"/>
    </row>
    <row r="15" spans="1:10" x14ac:dyDescent="0.2">
      <c r="A15" s="42" t="s">
        <v>253</v>
      </c>
      <c r="B15" s="42"/>
      <c r="C15" s="39">
        <v>9809891.4000000004</v>
      </c>
      <c r="D15" s="39"/>
      <c r="E15" s="56">
        <v>7.9496027575469367E-3</v>
      </c>
      <c r="F15" s="56"/>
      <c r="G15" s="70">
        <v>119</v>
      </c>
      <c r="H15" s="70"/>
      <c r="I15" s="56">
        <v>8.8713284628000599E-3</v>
      </c>
      <c r="J15" s="56"/>
    </row>
    <row r="16" spans="1:10" x14ac:dyDescent="0.2">
      <c r="A16" s="42" t="s">
        <v>254</v>
      </c>
      <c r="B16" s="42"/>
      <c r="C16" s="39">
        <v>19955866.27</v>
      </c>
      <c r="D16" s="39"/>
      <c r="E16" s="56">
        <v>1.6171556142734658E-2</v>
      </c>
      <c r="F16" s="56"/>
      <c r="G16" s="70">
        <v>270</v>
      </c>
      <c r="H16" s="70"/>
      <c r="I16" s="56">
        <v>2.0128224243327865E-2</v>
      </c>
      <c r="J16" s="56"/>
    </row>
    <row r="17" spans="1:10" x14ac:dyDescent="0.2">
      <c r="A17" s="42" t="s">
        <v>255</v>
      </c>
      <c r="B17" s="42"/>
      <c r="C17" s="39">
        <v>27429131.870000001</v>
      </c>
      <c r="D17" s="39"/>
      <c r="E17" s="56">
        <v>2.2227636724996832E-2</v>
      </c>
      <c r="F17" s="56"/>
      <c r="G17" s="70">
        <v>379</v>
      </c>
      <c r="H17" s="70"/>
      <c r="I17" s="56">
        <v>2.8254062919338005E-2</v>
      </c>
      <c r="J17" s="56"/>
    </row>
    <row r="18" spans="1:10" x14ac:dyDescent="0.2">
      <c r="A18" s="42" t="s">
        <v>256</v>
      </c>
      <c r="B18" s="42"/>
      <c r="C18" s="39">
        <v>3342955.01</v>
      </c>
      <c r="D18" s="39"/>
      <c r="E18" s="56">
        <v>2.7090171829885238E-3</v>
      </c>
      <c r="F18" s="56"/>
      <c r="G18" s="70">
        <v>51</v>
      </c>
      <c r="H18" s="70"/>
      <c r="I18" s="56">
        <v>3.8019979126285969E-3</v>
      </c>
      <c r="J18" s="56"/>
    </row>
    <row r="19" spans="1:10" x14ac:dyDescent="0.2">
      <c r="A19" s="42" t="s">
        <v>257</v>
      </c>
      <c r="B19" s="42"/>
      <c r="C19" s="39">
        <v>6902884.1900000004</v>
      </c>
      <c r="D19" s="39"/>
      <c r="E19" s="56">
        <v>5.5938628629315056E-3</v>
      </c>
      <c r="F19" s="56"/>
      <c r="G19" s="70">
        <v>53</v>
      </c>
      <c r="H19" s="70"/>
      <c r="I19" s="56">
        <v>3.951095869986581E-3</v>
      </c>
      <c r="J19" s="56"/>
    </row>
    <row r="20" spans="1:10" x14ac:dyDescent="0.2">
      <c r="A20" s="42" t="s">
        <v>258</v>
      </c>
      <c r="B20" s="42"/>
      <c r="C20" s="39">
        <v>19629872.57</v>
      </c>
      <c r="D20" s="39"/>
      <c r="E20" s="56">
        <v>1.5907381921961641E-2</v>
      </c>
      <c r="F20" s="56"/>
      <c r="G20" s="70">
        <v>198</v>
      </c>
      <c r="H20" s="70"/>
      <c r="I20" s="56">
        <v>1.4760697778440435E-2</v>
      </c>
      <c r="J20" s="56"/>
    </row>
    <row r="21" spans="1:10" x14ac:dyDescent="0.2">
      <c r="A21" s="42" t="s">
        <v>259</v>
      </c>
      <c r="B21" s="42"/>
      <c r="C21" s="39">
        <v>57795330.240000002</v>
      </c>
      <c r="D21" s="39"/>
      <c r="E21" s="56">
        <v>4.6835372372138584E-2</v>
      </c>
      <c r="F21" s="56"/>
      <c r="G21" s="70">
        <v>543</v>
      </c>
      <c r="H21" s="70"/>
      <c r="I21" s="56">
        <v>4.0480095422692708E-2</v>
      </c>
      <c r="J21" s="56"/>
    </row>
    <row r="22" spans="1:10" x14ac:dyDescent="0.2">
      <c r="A22" s="42" t="s">
        <v>260</v>
      </c>
      <c r="B22" s="42"/>
      <c r="C22" s="39">
        <v>51762466.299999997</v>
      </c>
      <c r="D22" s="39"/>
      <c r="E22" s="56">
        <v>4.1946544366017177E-2</v>
      </c>
      <c r="F22" s="56"/>
      <c r="G22" s="70">
        <v>496</v>
      </c>
      <c r="H22" s="70"/>
      <c r="I22" s="56">
        <v>3.697629342478008E-2</v>
      </c>
      <c r="J22" s="56"/>
    </row>
    <row r="23" spans="1:10" x14ac:dyDescent="0.2">
      <c r="A23" s="42" t="s">
        <v>261</v>
      </c>
      <c r="B23" s="42"/>
      <c r="C23" s="39">
        <v>13421526</v>
      </c>
      <c r="D23" s="39"/>
      <c r="E23" s="56">
        <v>1.0876348753472227E-2</v>
      </c>
      <c r="F23" s="56"/>
      <c r="G23" s="70">
        <v>104</v>
      </c>
      <c r="H23" s="70"/>
      <c r="I23" s="56">
        <v>7.7530937826151784E-3</v>
      </c>
      <c r="J23" s="56"/>
    </row>
    <row r="24" spans="1:10" x14ac:dyDescent="0.2">
      <c r="A24" s="42" t="s">
        <v>262</v>
      </c>
      <c r="B24" s="42"/>
      <c r="C24" s="39">
        <v>29209056.440000001</v>
      </c>
      <c r="D24" s="39"/>
      <c r="E24" s="56">
        <v>2.3670027134119764E-2</v>
      </c>
      <c r="F24" s="56"/>
      <c r="G24" s="70">
        <v>198</v>
      </c>
      <c r="H24" s="70"/>
      <c r="I24" s="56">
        <v>1.4760697778440435E-2</v>
      </c>
      <c r="J24" s="56"/>
    </row>
    <row r="25" spans="1:10" x14ac:dyDescent="0.2">
      <c r="A25" s="42" t="s">
        <v>263</v>
      </c>
      <c r="B25" s="42"/>
      <c r="C25" s="39">
        <v>78970095.390000001</v>
      </c>
      <c r="D25" s="39"/>
      <c r="E25" s="56">
        <v>6.3994682762348279E-2</v>
      </c>
      <c r="F25" s="56"/>
      <c r="G25" s="70">
        <v>511</v>
      </c>
      <c r="H25" s="70"/>
      <c r="I25" s="56">
        <v>3.8094528104964963E-2</v>
      </c>
      <c r="J25" s="56"/>
    </row>
    <row r="26" spans="1:10" x14ac:dyDescent="0.2">
      <c r="A26" s="42" t="s">
        <v>264</v>
      </c>
      <c r="B26" s="42"/>
      <c r="C26" s="39">
        <v>122824080.23</v>
      </c>
      <c r="D26" s="39"/>
      <c r="E26" s="56">
        <v>9.9532462397042873E-2</v>
      </c>
      <c r="F26" s="56"/>
      <c r="G26" s="70">
        <v>798</v>
      </c>
      <c r="H26" s="70"/>
      <c r="I26" s="56">
        <v>5.9490084985835696E-2</v>
      </c>
      <c r="J26" s="56"/>
    </row>
    <row r="27" spans="1:10" x14ac:dyDescent="0.2">
      <c r="A27" s="42" t="s">
        <v>265</v>
      </c>
      <c r="B27" s="42"/>
      <c r="C27" s="39">
        <v>129530402.90000001</v>
      </c>
      <c r="D27" s="39"/>
      <c r="E27" s="56">
        <v>0.10496703848118093</v>
      </c>
      <c r="F27" s="56"/>
      <c r="G27" s="70">
        <v>777</v>
      </c>
      <c r="H27" s="70"/>
      <c r="I27" s="56">
        <v>5.7924556433576857E-2</v>
      </c>
      <c r="J27" s="56"/>
    </row>
    <row r="28" spans="1:10" x14ac:dyDescent="0.2">
      <c r="A28" s="42" t="s">
        <v>266</v>
      </c>
      <c r="B28" s="42"/>
      <c r="C28" s="39">
        <v>4273892.09</v>
      </c>
      <c r="D28" s="39"/>
      <c r="E28" s="56">
        <v>3.4634169695417871E-3</v>
      </c>
      <c r="F28" s="56"/>
      <c r="G28" s="70">
        <v>29</v>
      </c>
      <c r="H28" s="70"/>
      <c r="I28" s="56">
        <v>2.1619203816907709E-3</v>
      </c>
      <c r="J28" s="56"/>
    </row>
    <row r="29" spans="1:10" x14ac:dyDescent="0.2">
      <c r="A29" s="42" t="s">
        <v>686</v>
      </c>
      <c r="B29" s="42"/>
      <c r="C29" s="39">
        <v>3309561.99</v>
      </c>
      <c r="D29" s="39"/>
      <c r="E29" s="56">
        <v>2.6819566139107852E-3</v>
      </c>
      <c r="F29" s="56"/>
      <c r="G29" s="70">
        <v>21</v>
      </c>
      <c r="H29" s="70"/>
      <c r="I29" s="56">
        <v>1.565528552258834E-3</v>
      </c>
      <c r="J29" s="56"/>
    </row>
    <row r="30" spans="1:10" x14ac:dyDescent="0.2">
      <c r="A30" s="42" t="s">
        <v>267</v>
      </c>
      <c r="B30" s="42"/>
      <c r="C30" s="39">
        <v>4636161.04</v>
      </c>
      <c r="D30" s="39"/>
      <c r="E30" s="56">
        <v>3.7569874206778348E-3</v>
      </c>
      <c r="F30" s="56"/>
      <c r="G30" s="70">
        <v>32</v>
      </c>
      <c r="H30" s="70"/>
      <c r="I30" s="56">
        <v>2.3855673177277472E-3</v>
      </c>
      <c r="J30" s="56"/>
    </row>
    <row r="31" spans="1:10" x14ac:dyDescent="0.2">
      <c r="A31" s="42" t="s">
        <v>173</v>
      </c>
      <c r="B31" s="42"/>
      <c r="C31" s="39">
        <v>416416912.75999999</v>
      </c>
      <c r="D31" s="39"/>
      <c r="E31" s="56">
        <v>0.33745012080012204</v>
      </c>
      <c r="F31" s="56"/>
      <c r="G31" s="70">
        <v>5040</v>
      </c>
      <c r="H31" s="70"/>
      <c r="I31" s="56">
        <v>0.37572685254212018</v>
      </c>
      <c r="J31" s="56"/>
    </row>
    <row r="32" spans="1:10" x14ac:dyDescent="0.2">
      <c r="A32" s="66" t="s">
        <v>172</v>
      </c>
      <c r="B32" s="66"/>
      <c r="C32" s="67">
        <v>1234010264.3099999</v>
      </c>
      <c r="D32" s="67"/>
      <c r="E32" s="68">
        <v>1</v>
      </c>
      <c r="F32" s="68"/>
      <c r="G32" s="69">
        <v>13414</v>
      </c>
      <c r="H32" s="69"/>
      <c r="I32" s="68">
        <v>1</v>
      </c>
      <c r="J32" s="68"/>
    </row>
    <row r="33" spans="1:10" ht="3.75" customHeight="1" x14ac:dyDescent="0.2">
      <c r="A33" s="1"/>
      <c r="B33" s="1"/>
      <c r="C33" s="1"/>
      <c r="D33" s="1"/>
      <c r="E33" s="1"/>
      <c r="F33" s="1"/>
      <c r="G33" s="1"/>
      <c r="H33" s="1"/>
      <c r="I33" s="1"/>
      <c r="J33" s="1"/>
    </row>
    <row r="34" spans="1:10" x14ac:dyDescent="0.2">
      <c r="A34" s="36" t="s">
        <v>145</v>
      </c>
      <c r="B34" s="37"/>
      <c r="C34" s="37"/>
      <c r="D34" s="37"/>
      <c r="E34" s="37"/>
      <c r="F34" s="37"/>
      <c r="G34" s="37"/>
      <c r="H34" s="37"/>
      <c r="I34" s="37"/>
      <c r="J34" s="38"/>
    </row>
    <row r="35" spans="1:10" ht="3.75" customHeight="1" x14ac:dyDescent="0.2">
      <c r="A35" s="1"/>
      <c r="B35" s="1"/>
      <c r="C35" s="1"/>
      <c r="D35" s="1"/>
      <c r="E35" s="1"/>
      <c r="F35" s="1"/>
      <c r="G35" s="1"/>
      <c r="H35" s="1"/>
      <c r="I35" s="1"/>
      <c r="J35" s="1"/>
    </row>
    <row r="36" spans="1:10" x14ac:dyDescent="0.2">
      <c r="A36" s="16"/>
      <c r="B36" s="16"/>
      <c r="C36" s="59" t="s">
        <v>133</v>
      </c>
      <c r="D36" s="59"/>
      <c r="E36" s="59" t="s">
        <v>134</v>
      </c>
      <c r="F36" s="59"/>
      <c r="G36" s="59" t="s">
        <v>135</v>
      </c>
      <c r="H36" s="59"/>
      <c r="I36" s="59" t="s">
        <v>136</v>
      </c>
      <c r="J36" s="59"/>
    </row>
    <row r="37" spans="1:10" x14ac:dyDescent="0.2">
      <c r="A37" s="41" t="s">
        <v>268</v>
      </c>
      <c r="B37" s="41"/>
      <c r="C37" s="32">
        <v>1234010264.3099999</v>
      </c>
      <c r="D37" s="32"/>
      <c r="E37" s="60">
        <v>1</v>
      </c>
      <c r="F37" s="60"/>
      <c r="G37" s="55">
        <v>13414</v>
      </c>
      <c r="H37" s="55"/>
      <c r="I37" s="60">
        <v>1</v>
      </c>
      <c r="J37" s="60"/>
    </row>
    <row r="38" spans="1:10" x14ac:dyDescent="0.2">
      <c r="A38" s="61" t="s">
        <v>172</v>
      </c>
      <c r="B38" s="61"/>
      <c r="C38" s="62">
        <f>SUM(C37)</f>
        <v>1234010264.3099999</v>
      </c>
      <c r="D38" s="62"/>
      <c r="E38" s="65">
        <f t="shared" ref="E38" si="0">SUM(E37)</f>
        <v>1</v>
      </c>
      <c r="F38" s="65"/>
      <c r="G38" s="64">
        <f t="shared" ref="G38" si="1">SUM(G37)</f>
        <v>13414</v>
      </c>
      <c r="H38" s="64"/>
      <c r="I38" s="65">
        <f t="shared" ref="I38" si="2">SUM(I37)</f>
        <v>1</v>
      </c>
      <c r="J38" s="65"/>
    </row>
    <row r="39" spans="1:10" ht="3.75" customHeight="1" x14ac:dyDescent="0.2">
      <c r="A39" s="1"/>
      <c r="B39" s="1"/>
      <c r="C39" s="1"/>
      <c r="D39" s="1"/>
      <c r="E39" s="1"/>
      <c r="F39" s="1"/>
      <c r="G39" s="1"/>
      <c r="H39" s="1"/>
      <c r="I39" s="1"/>
      <c r="J39" s="1"/>
    </row>
    <row r="40" spans="1:10" ht="15" customHeight="1" x14ac:dyDescent="0.2">
      <c r="A40" s="36" t="s">
        <v>146</v>
      </c>
      <c r="B40" s="37"/>
      <c r="C40" s="37"/>
      <c r="D40" s="37"/>
      <c r="E40" s="37"/>
      <c r="F40" s="37"/>
      <c r="G40" s="37"/>
      <c r="H40" s="37"/>
      <c r="I40" s="37"/>
      <c r="J40" s="38"/>
    </row>
    <row r="41" spans="1:10" ht="3.75" customHeight="1" x14ac:dyDescent="0.2">
      <c r="A41" s="2"/>
      <c r="B41" s="2"/>
      <c r="C41" s="2"/>
      <c r="D41" s="2"/>
      <c r="E41" s="6"/>
      <c r="F41" s="6"/>
      <c r="G41" s="2"/>
      <c r="H41" s="7"/>
      <c r="I41" s="7"/>
      <c r="J41" s="7"/>
    </row>
    <row r="42" spans="1:10" x14ac:dyDescent="0.2">
      <c r="A42" s="16"/>
      <c r="B42" s="16"/>
      <c r="C42" s="59" t="s">
        <v>133</v>
      </c>
      <c r="D42" s="59"/>
      <c r="E42" s="59" t="s">
        <v>134</v>
      </c>
      <c r="F42" s="59"/>
      <c r="G42" s="59" t="s">
        <v>135</v>
      </c>
      <c r="H42" s="59"/>
      <c r="I42" s="59" t="s">
        <v>136</v>
      </c>
      <c r="J42" s="59"/>
    </row>
    <row r="43" spans="1:10" x14ac:dyDescent="0.2">
      <c r="A43" s="41" t="s">
        <v>269</v>
      </c>
      <c r="B43" s="41"/>
      <c r="C43" s="32">
        <v>1228032390.3900001</v>
      </c>
      <c r="D43" s="32"/>
      <c r="E43" s="60">
        <v>0.99515573403812618</v>
      </c>
      <c r="F43" s="60"/>
      <c r="G43" s="55">
        <v>13300</v>
      </c>
      <c r="H43" s="55"/>
      <c r="I43" s="60">
        <v>0.99150141643059486</v>
      </c>
      <c r="J43" s="60"/>
    </row>
    <row r="44" spans="1:10" x14ac:dyDescent="0.2">
      <c r="A44" s="41" t="s">
        <v>270</v>
      </c>
      <c r="B44" s="41"/>
      <c r="C44" s="32">
        <v>5977873.9199999999</v>
      </c>
      <c r="D44" s="32"/>
      <c r="E44" s="60">
        <v>4.8442659618739429E-3</v>
      </c>
      <c r="F44" s="60"/>
      <c r="G44" s="55">
        <v>114</v>
      </c>
      <c r="H44" s="55"/>
      <c r="I44" s="60">
        <v>8.4985835694051E-3</v>
      </c>
      <c r="J44" s="60"/>
    </row>
    <row r="45" spans="1:10" x14ac:dyDescent="0.2">
      <c r="A45" s="61" t="s">
        <v>172</v>
      </c>
      <c r="B45" s="61"/>
      <c r="C45" s="62">
        <f>SUM(C43:D44)</f>
        <v>1234010264.3100002</v>
      </c>
      <c r="D45" s="62"/>
      <c r="E45" s="65">
        <f t="shared" ref="E45" si="3">SUM(E43:F44)</f>
        <v>1.0000000000000002</v>
      </c>
      <c r="F45" s="65"/>
      <c r="G45" s="64">
        <f t="shared" ref="G45" si="4">SUM(G43:H44)</f>
        <v>13414</v>
      </c>
      <c r="H45" s="64"/>
      <c r="I45" s="65">
        <f t="shared" ref="I45" si="5">SUM(I43:J44)</f>
        <v>1</v>
      </c>
      <c r="J45" s="65"/>
    </row>
    <row r="46" spans="1:10" ht="3.75" customHeight="1" x14ac:dyDescent="0.2">
      <c r="A46" s="12"/>
      <c r="B46" s="12"/>
      <c r="C46" s="12"/>
      <c r="D46" s="12"/>
      <c r="E46" s="12"/>
      <c r="F46" s="12"/>
      <c r="G46" s="12"/>
      <c r="H46" s="12"/>
      <c r="I46" s="12"/>
      <c r="J46" s="12"/>
    </row>
    <row r="47" spans="1:10" ht="15" customHeight="1" x14ac:dyDescent="0.2">
      <c r="A47" s="36" t="s">
        <v>147</v>
      </c>
      <c r="B47" s="37"/>
      <c r="C47" s="37"/>
      <c r="D47" s="37"/>
      <c r="E47" s="37"/>
      <c r="F47" s="37"/>
      <c r="G47" s="37"/>
      <c r="H47" s="37"/>
      <c r="I47" s="37"/>
      <c r="J47" s="38"/>
    </row>
    <row r="48" spans="1:10" ht="3.75" customHeight="1" x14ac:dyDescent="0.2">
      <c r="A48" s="2"/>
      <c r="B48" s="2"/>
      <c r="C48" s="2"/>
      <c r="D48" s="2"/>
      <c r="E48" s="6"/>
      <c r="F48" s="6"/>
      <c r="G48" s="2"/>
      <c r="H48" s="7"/>
      <c r="I48" s="7"/>
      <c r="J48" s="7"/>
    </row>
    <row r="49" spans="1:10" x14ac:dyDescent="0.2">
      <c r="A49" s="16"/>
      <c r="B49" s="16"/>
      <c r="C49" s="59" t="s">
        <v>133</v>
      </c>
      <c r="D49" s="59"/>
      <c r="E49" s="59" t="s">
        <v>134</v>
      </c>
      <c r="F49" s="59"/>
      <c r="G49" s="59" t="s">
        <v>135</v>
      </c>
      <c r="H49" s="59"/>
      <c r="I49" s="59" t="s">
        <v>136</v>
      </c>
      <c r="J49" s="59"/>
    </row>
    <row r="50" spans="1:10" x14ac:dyDescent="0.2">
      <c r="A50" s="41" t="s">
        <v>642</v>
      </c>
      <c r="B50" s="41"/>
      <c r="C50" s="32">
        <v>1343894.56</v>
      </c>
      <c r="D50" s="32"/>
      <c r="E50" s="60">
        <v>1.0890465005584393E-3</v>
      </c>
      <c r="F50" s="60"/>
      <c r="G50" s="55">
        <v>86</v>
      </c>
      <c r="H50" s="55"/>
      <c r="I50" s="60">
        <v>6.4112121663933205E-3</v>
      </c>
      <c r="J50" s="60"/>
    </row>
    <row r="51" spans="1:10" x14ac:dyDescent="0.2">
      <c r="A51" s="41" t="s">
        <v>643</v>
      </c>
      <c r="B51" s="41"/>
      <c r="C51" s="32">
        <v>10124267.76</v>
      </c>
      <c r="D51" s="32"/>
      <c r="E51" s="60">
        <v>8.204362680614339E-3</v>
      </c>
      <c r="F51" s="60"/>
      <c r="G51" s="55">
        <v>429</v>
      </c>
      <c r="H51" s="55"/>
      <c r="I51" s="60">
        <v>3.1981511853287611E-2</v>
      </c>
      <c r="J51" s="60"/>
    </row>
    <row r="52" spans="1:10" x14ac:dyDescent="0.2">
      <c r="A52" s="41" t="s">
        <v>644</v>
      </c>
      <c r="B52" s="41"/>
      <c r="C52" s="32">
        <v>22796463.140000001</v>
      </c>
      <c r="D52" s="32"/>
      <c r="E52" s="60">
        <v>1.8473479353712428E-2</v>
      </c>
      <c r="F52" s="60"/>
      <c r="G52" s="55">
        <v>579</v>
      </c>
      <c r="H52" s="55"/>
      <c r="I52" s="60">
        <v>4.3163858655136424E-2</v>
      </c>
      <c r="J52" s="60"/>
    </row>
    <row r="53" spans="1:10" x14ac:dyDescent="0.2">
      <c r="A53" s="41" t="s">
        <v>645</v>
      </c>
      <c r="B53" s="41"/>
      <c r="C53" s="32">
        <v>36791031.950000003</v>
      </c>
      <c r="D53" s="32"/>
      <c r="E53" s="60">
        <v>2.9814202534670004E-2</v>
      </c>
      <c r="F53" s="60"/>
      <c r="G53" s="55">
        <v>742</v>
      </c>
      <c r="H53" s="55"/>
      <c r="I53" s="60">
        <v>5.5315342179812134E-2</v>
      </c>
      <c r="J53" s="60"/>
    </row>
    <row r="54" spans="1:10" x14ac:dyDescent="0.2">
      <c r="A54" s="41" t="s">
        <v>646</v>
      </c>
      <c r="B54" s="41"/>
      <c r="C54" s="32">
        <v>76077221.599999994</v>
      </c>
      <c r="D54" s="32"/>
      <c r="E54" s="60">
        <v>6.165039611120153E-2</v>
      </c>
      <c r="F54" s="60"/>
      <c r="G54" s="55">
        <v>1163</v>
      </c>
      <c r="H54" s="55"/>
      <c r="I54" s="60">
        <v>8.6700462203667811E-2</v>
      </c>
      <c r="J54" s="60"/>
    </row>
    <row r="55" spans="1:10" x14ac:dyDescent="0.2">
      <c r="A55" s="41" t="s">
        <v>647</v>
      </c>
      <c r="B55" s="41"/>
      <c r="C55" s="32">
        <v>101355402.86</v>
      </c>
      <c r="D55" s="32"/>
      <c r="E55" s="60">
        <v>8.2134975527673695E-2</v>
      </c>
      <c r="F55" s="60"/>
      <c r="G55" s="55">
        <v>1467</v>
      </c>
      <c r="H55" s="55"/>
      <c r="I55" s="60">
        <v>0.10936335172208141</v>
      </c>
      <c r="J55" s="60"/>
    </row>
    <row r="56" spans="1:10" x14ac:dyDescent="0.2">
      <c r="A56" s="41" t="s">
        <v>648</v>
      </c>
      <c r="B56" s="41"/>
      <c r="C56" s="32">
        <v>152984154.40000001</v>
      </c>
      <c r="D56" s="32"/>
      <c r="E56" s="60">
        <v>0.12397316199435464</v>
      </c>
      <c r="F56" s="60"/>
      <c r="G56" s="55">
        <v>1826</v>
      </c>
      <c r="H56" s="55"/>
      <c r="I56" s="60">
        <v>0.13612643506783956</v>
      </c>
      <c r="J56" s="60"/>
    </row>
    <row r="57" spans="1:10" x14ac:dyDescent="0.2">
      <c r="A57" s="41" t="s">
        <v>649</v>
      </c>
      <c r="B57" s="41"/>
      <c r="C57" s="32">
        <v>266459146.96000001</v>
      </c>
      <c r="D57" s="32"/>
      <c r="E57" s="60">
        <v>0.21592944132356251</v>
      </c>
      <c r="F57" s="60"/>
      <c r="G57" s="55">
        <v>2592</v>
      </c>
      <c r="H57" s="55"/>
      <c r="I57" s="60">
        <v>0.19323095273594751</v>
      </c>
      <c r="J57" s="60"/>
    </row>
    <row r="58" spans="1:10" x14ac:dyDescent="0.2">
      <c r="A58" s="41" t="s">
        <v>650</v>
      </c>
      <c r="B58" s="41"/>
      <c r="C58" s="32">
        <v>214237570.77000001</v>
      </c>
      <c r="D58" s="32"/>
      <c r="E58" s="60">
        <v>0.1736108498982312</v>
      </c>
      <c r="F58" s="60"/>
      <c r="G58" s="55">
        <v>1767</v>
      </c>
      <c r="H58" s="55"/>
      <c r="I58" s="60">
        <v>0.13172804532577903</v>
      </c>
      <c r="J58" s="60"/>
    </row>
    <row r="59" spans="1:10" x14ac:dyDescent="0.2">
      <c r="A59" s="41" t="s">
        <v>651</v>
      </c>
      <c r="B59" s="41"/>
      <c r="C59" s="32">
        <v>312127687.17000002</v>
      </c>
      <c r="D59" s="32"/>
      <c r="E59" s="60">
        <v>0.25293767499132352</v>
      </c>
      <c r="F59" s="60"/>
      <c r="G59" s="55">
        <v>2350</v>
      </c>
      <c r="H59" s="55"/>
      <c r="I59" s="60">
        <v>0.17519009989563142</v>
      </c>
      <c r="J59" s="60"/>
    </row>
    <row r="60" spans="1:10" x14ac:dyDescent="0.2">
      <c r="A60" s="41" t="s">
        <v>652</v>
      </c>
      <c r="B60" s="41"/>
      <c r="C60" s="32">
        <v>25634888.66</v>
      </c>
      <c r="D60" s="32"/>
      <c r="E60" s="60">
        <v>2.0773642976408966E-2</v>
      </c>
      <c r="F60" s="60"/>
      <c r="G60" s="55">
        <v>261</v>
      </c>
      <c r="H60" s="55"/>
      <c r="I60" s="60">
        <v>1.9457283435216938E-2</v>
      </c>
      <c r="J60" s="60"/>
    </row>
    <row r="61" spans="1:10" x14ac:dyDescent="0.2">
      <c r="A61" s="41" t="s">
        <v>653</v>
      </c>
      <c r="B61" s="41"/>
      <c r="C61" s="32">
        <v>14078534.48</v>
      </c>
      <c r="D61" s="32"/>
      <c r="E61" s="60">
        <v>1.1408766107688781E-2</v>
      </c>
      <c r="F61" s="60"/>
      <c r="G61" s="55">
        <v>152</v>
      </c>
      <c r="H61" s="55"/>
      <c r="I61" s="60">
        <v>1.1331444759206799E-2</v>
      </c>
      <c r="J61" s="60"/>
    </row>
    <row r="62" spans="1:10" x14ac:dyDescent="0.2">
      <c r="A62" s="41" t="s">
        <v>271</v>
      </c>
      <c r="B62" s="41"/>
      <c r="C62" s="32">
        <v>0</v>
      </c>
      <c r="D62" s="32"/>
      <c r="E62" s="60">
        <v>0</v>
      </c>
      <c r="F62" s="60"/>
      <c r="G62" s="55">
        <v>0</v>
      </c>
      <c r="H62" s="55"/>
      <c r="I62" s="60">
        <v>0</v>
      </c>
      <c r="J62" s="60"/>
    </row>
    <row r="63" spans="1:10" x14ac:dyDescent="0.2">
      <c r="A63" s="61" t="s">
        <v>172</v>
      </c>
      <c r="B63" s="61"/>
      <c r="C63" s="62">
        <f>SUM(C50:D62)</f>
        <v>1234010264.3100002</v>
      </c>
      <c r="D63" s="62"/>
      <c r="E63" s="65">
        <f t="shared" ref="E63" si="6">SUM(E50:F62)</f>
        <v>1</v>
      </c>
      <c r="F63" s="65"/>
      <c r="G63" s="64">
        <f t="shared" ref="G63" si="7">SUM(G50:H62)</f>
        <v>13414</v>
      </c>
      <c r="H63" s="64"/>
      <c r="I63" s="65">
        <f t="shared" ref="I63" si="8">SUM(I50:J62)</f>
        <v>0.99999999999999989</v>
      </c>
      <c r="J63" s="65"/>
    </row>
    <row r="64" spans="1:10" ht="3.75" customHeight="1" x14ac:dyDescent="0.2">
      <c r="A64" s="12"/>
      <c r="B64" s="12"/>
      <c r="C64" s="12"/>
      <c r="D64" s="12"/>
      <c r="E64" s="12"/>
      <c r="F64" s="12"/>
      <c r="G64" s="12"/>
      <c r="H64" s="12"/>
      <c r="I64" s="12"/>
      <c r="J64" s="12"/>
    </row>
    <row r="65" spans="1:10" x14ac:dyDescent="0.2">
      <c r="A65" s="43" t="s">
        <v>38</v>
      </c>
      <c r="B65" s="43"/>
      <c r="C65" s="43"/>
      <c r="D65" s="43"/>
      <c r="E65" s="43"/>
      <c r="F65" s="43"/>
      <c r="G65" s="43"/>
      <c r="H65" s="43"/>
      <c r="I65" s="43"/>
      <c r="J65" s="43"/>
    </row>
  </sheetData>
  <mergeCells count="243">
    <mergeCell ref="A21:B21"/>
    <mergeCell ref="C21:D21"/>
    <mergeCell ref="E21:F21"/>
    <mergeCell ref="G21:H21"/>
    <mergeCell ref="I21:J21"/>
    <mergeCell ref="A22:B22"/>
    <mergeCell ref="I22:J22"/>
    <mergeCell ref="A24:B24"/>
    <mergeCell ref="C24:D24"/>
    <mergeCell ref="E24:F24"/>
    <mergeCell ref="G24:H24"/>
    <mergeCell ref="I24:J24"/>
    <mergeCell ref="C22:D22"/>
    <mergeCell ref="E22:F22"/>
    <mergeCell ref="G22:H22"/>
    <mergeCell ref="A23:B23"/>
    <mergeCell ref="C23:D23"/>
    <mergeCell ref="E23:F23"/>
    <mergeCell ref="G23:H23"/>
    <mergeCell ref="I23:J23"/>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I12:J12"/>
    <mergeCell ref="A13:B13"/>
    <mergeCell ref="C13:D13"/>
    <mergeCell ref="E13:F13"/>
    <mergeCell ref="G13:H13"/>
    <mergeCell ref="I13:J13"/>
    <mergeCell ref="A14:B14"/>
    <mergeCell ref="C14:D14"/>
    <mergeCell ref="E14:F14"/>
    <mergeCell ref="G14:H14"/>
    <mergeCell ref="I14:J14"/>
    <mergeCell ref="A63:B63"/>
    <mergeCell ref="C63:D63"/>
    <mergeCell ref="E63:F63"/>
    <mergeCell ref="G63:H63"/>
    <mergeCell ref="I63:J63"/>
    <mergeCell ref="A65:J65"/>
    <mergeCell ref="A61:B61"/>
    <mergeCell ref="C61:D61"/>
    <mergeCell ref="E61:F61"/>
    <mergeCell ref="G61:H61"/>
    <mergeCell ref="I61:J61"/>
    <mergeCell ref="A62:B62"/>
    <mergeCell ref="C62:D62"/>
    <mergeCell ref="E62:F62"/>
    <mergeCell ref="G62:H62"/>
    <mergeCell ref="I62:J62"/>
    <mergeCell ref="A59:B59"/>
    <mergeCell ref="C59:D59"/>
    <mergeCell ref="E59:F59"/>
    <mergeCell ref="G59:H59"/>
    <mergeCell ref="I59:J59"/>
    <mergeCell ref="A60:B60"/>
    <mergeCell ref="C60:D60"/>
    <mergeCell ref="E60:F60"/>
    <mergeCell ref="G60:H60"/>
    <mergeCell ref="I60:J60"/>
    <mergeCell ref="A57:B57"/>
    <mergeCell ref="C57:D57"/>
    <mergeCell ref="E57:F57"/>
    <mergeCell ref="G57:H57"/>
    <mergeCell ref="I57:J57"/>
    <mergeCell ref="A58:B58"/>
    <mergeCell ref="C58:D58"/>
    <mergeCell ref="E58:F58"/>
    <mergeCell ref="G58:H58"/>
    <mergeCell ref="I58:J58"/>
    <mergeCell ref="C53:D53"/>
    <mergeCell ref="E53:F53"/>
    <mergeCell ref="G53:H53"/>
    <mergeCell ref="I53:J53"/>
    <mergeCell ref="A56:B56"/>
    <mergeCell ref="C56:D56"/>
    <mergeCell ref="E56:F56"/>
    <mergeCell ref="G56:H56"/>
    <mergeCell ref="I56:J56"/>
    <mergeCell ref="A55:B55"/>
    <mergeCell ref="C55:D55"/>
    <mergeCell ref="E55:F55"/>
    <mergeCell ref="G55:H55"/>
    <mergeCell ref="I55:J55"/>
    <mergeCell ref="A54:B54"/>
    <mergeCell ref="C54:D54"/>
    <mergeCell ref="E54:F54"/>
    <mergeCell ref="G54:H54"/>
    <mergeCell ref="I54:J54"/>
    <mergeCell ref="A53:B53"/>
    <mergeCell ref="A51:B51"/>
    <mergeCell ref="C51:D51"/>
    <mergeCell ref="E51:F51"/>
    <mergeCell ref="G51:H51"/>
    <mergeCell ref="I51:J51"/>
    <mergeCell ref="A52:B52"/>
    <mergeCell ref="C52:D52"/>
    <mergeCell ref="E52:F52"/>
    <mergeCell ref="G52:H52"/>
    <mergeCell ref="I52:J52"/>
    <mergeCell ref="C49:D49"/>
    <mergeCell ref="E49:F49"/>
    <mergeCell ref="G49:H49"/>
    <mergeCell ref="I49:J49"/>
    <mergeCell ref="A50:B50"/>
    <mergeCell ref="C50:D50"/>
    <mergeCell ref="E50:F50"/>
    <mergeCell ref="G50:H50"/>
    <mergeCell ref="I50:J50"/>
    <mergeCell ref="A45:B45"/>
    <mergeCell ref="C45:D45"/>
    <mergeCell ref="E45:F45"/>
    <mergeCell ref="G45:H45"/>
    <mergeCell ref="I45:J45"/>
    <mergeCell ref="A47:J47"/>
    <mergeCell ref="A44:B44"/>
    <mergeCell ref="C44:D44"/>
    <mergeCell ref="E44:F44"/>
    <mergeCell ref="G44:H44"/>
    <mergeCell ref="I44:J44"/>
    <mergeCell ref="C42:D42"/>
    <mergeCell ref="E42:F42"/>
    <mergeCell ref="G42:H42"/>
    <mergeCell ref="I42:J42"/>
    <mergeCell ref="A43:B43"/>
    <mergeCell ref="C43:D43"/>
    <mergeCell ref="E43:F43"/>
    <mergeCell ref="G43:H43"/>
    <mergeCell ref="I43:J43"/>
    <mergeCell ref="A40:J40"/>
    <mergeCell ref="A34:J34"/>
    <mergeCell ref="C36:D36"/>
    <mergeCell ref="E36:F36"/>
    <mergeCell ref="G36:H36"/>
    <mergeCell ref="I36:J36"/>
    <mergeCell ref="A37:B37"/>
    <mergeCell ref="C37:D37"/>
    <mergeCell ref="E37:F37"/>
    <mergeCell ref="G37:H37"/>
    <mergeCell ref="I37:J37"/>
    <mergeCell ref="A32:B32"/>
    <mergeCell ref="C32:D32"/>
    <mergeCell ref="E32:F32"/>
    <mergeCell ref="G32:H32"/>
    <mergeCell ref="I32:J32"/>
    <mergeCell ref="A38:B38"/>
    <mergeCell ref="C38:D38"/>
    <mergeCell ref="E38:F38"/>
    <mergeCell ref="G38:H38"/>
    <mergeCell ref="I38:J38"/>
    <mergeCell ref="A30:B30"/>
    <mergeCell ref="C30:D30"/>
    <mergeCell ref="E30:F30"/>
    <mergeCell ref="G30:H30"/>
    <mergeCell ref="I30:J30"/>
    <mergeCell ref="A31:B31"/>
    <mergeCell ref="C31:D31"/>
    <mergeCell ref="E31:F31"/>
    <mergeCell ref="G31:H31"/>
    <mergeCell ref="I31:J31"/>
    <mergeCell ref="A28:B28"/>
    <mergeCell ref="C28:D28"/>
    <mergeCell ref="E28:F28"/>
    <mergeCell ref="G28:H28"/>
    <mergeCell ref="I28:J28"/>
    <mergeCell ref="A29:B29"/>
    <mergeCell ref="C29:D29"/>
    <mergeCell ref="E29:F29"/>
    <mergeCell ref="G29:H29"/>
    <mergeCell ref="I29:J29"/>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25:B25"/>
    <mergeCell ref="C25:D25"/>
    <mergeCell ref="E25:F25"/>
    <mergeCell ref="G25:H25"/>
    <mergeCell ref="I25:J25"/>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A26:B26"/>
    <mergeCell ref="C26:D26"/>
    <mergeCell ref="E26:F26"/>
    <mergeCell ref="G26:H26"/>
    <mergeCell ref="I26:J26"/>
    <mergeCell ref="A27:B27"/>
    <mergeCell ref="C27:D27"/>
    <mergeCell ref="E27:F27"/>
    <mergeCell ref="G27:H27"/>
    <mergeCell ref="I27:J27"/>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61"/>
  <sheetViews>
    <sheetView showGridLines="0" topLeftCell="A22" workbookViewId="0">
      <selection activeCell="G40" sqref="G40:H40"/>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148</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1" t="s">
        <v>642</v>
      </c>
      <c r="B8" s="41"/>
      <c r="C8" s="32">
        <v>14507075.310000001</v>
      </c>
      <c r="D8" s="32"/>
      <c r="E8" s="60">
        <v>1.1756041039181849E-2</v>
      </c>
      <c r="F8" s="60"/>
      <c r="G8" s="55">
        <v>789</v>
      </c>
      <c r="H8" s="55"/>
      <c r="I8" s="60">
        <v>5.8819144177724762E-2</v>
      </c>
      <c r="J8" s="60"/>
    </row>
    <row r="9" spans="1:10" x14ac:dyDescent="0.2">
      <c r="A9" s="41" t="s">
        <v>643</v>
      </c>
      <c r="B9" s="41"/>
      <c r="C9" s="32">
        <v>42115710.920000002</v>
      </c>
      <c r="D9" s="32"/>
      <c r="E9" s="60">
        <v>3.4129141497497274E-2</v>
      </c>
      <c r="F9" s="60"/>
      <c r="G9" s="55">
        <v>1102</v>
      </c>
      <c r="H9" s="55"/>
      <c r="I9" s="60">
        <v>8.2152974504249299E-2</v>
      </c>
      <c r="J9" s="60"/>
    </row>
    <row r="10" spans="1:10" x14ac:dyDescent="0.2">
      <c r="A10" s="41" t="s">
        <v>644</v>
      </c>
      <c r="B10" s="41"/>
      <c r="C10" s="32">
        <v>73067424.890000001</v>
      </c>
      <c r="D10" s="32"/>
      <c r="E10" s="60">
        <v>5.9211359097451143E-2</v>
      </c>
      <c r="F10" s="60"/>
      <c r="G10" s="55">
        <v>1383</v>
      </c>
      <c r="H10" s="55"/>
      <c r="I10" s="60">
        <v>0.10310123751304608</v>
      </c>
      <c r="J10" s="60"/>
    </row>
    <row r="11" spans="1:10" x14ac:dyDescent="0.2">
      <c r="A11" s="41" t="s">
        <v>645</v>
      </c>
      <c r="B11" s="41"/>
      <c r="C11" s="32">
        <v>111129935.88</v>
      </c>
      <c r="D11" s="32"/>
      <c r="E11" s="60">
        <v>9.0055925055160371E-2</v>
      </c>
      <c r="F11" s="60"/>
      <c r="G11" s="55">
        <v>1615</v>
      </c>
      <c r="H11" s="55"/>
      <c r="I11" s="60">
        <v>0.12039660056657224</v>
      </c>
      <c r="J11" s="60"/>
    </row>
    <row r="12" spans="1:10" x14ac:dyDescent="0.2">
      <c r="A12" s="41" t="s">
        <v>646</v>
      </c>
      <c r="B12" s="41"/>
      <c r="C12" s="32">
        <v>173098654.28999999</v>
      </c>
      <c r="D12" s="32"/>
      <c r="E12" s="60">
        <v>0.14027326943409871</v>
      </c>
      <c r="F12" s="60"/>
      <c r="G12" s="55">
        <v>2117</v>
      </c>
      <c r="H12" s="55"/>
      <c r="I12" s="60">
        <v>0.15782018786342628</v>
      </c>
      <c r="J12" s="60"/>
    </row>
    <row r="13" spans="1:10" x14ac:dyDescent="0.2">
      <c r="A13" s="41" t="s">
        <v>647</v>
      </c>
      <c r="B13" s="41"/>
      <c r="C13" s="32">
        <v>190005126.62</v>
      </c>
      <c r="D13" s="32"/>
      <c r="E13" s="60">
        <v>0.15397370031297258</v>
      </c>
      <c r="F13" s="60"/>
      <c r="G13" s="55">
        <v>1967</v>
      </c>
      <c r="H13" s="55"/>
      <c r="I13" s="60">
        <v>0.14663784106157746</v>
      </c>
      <c r="J13" s="60"/>
    </row>
    <row r="14" spans="1:10" x14ac:dyDescent="0.2">
      <c r="A14" s="41" t="s">
        <v>648</v>
      </c>
      <c r="B14" s="41"/>
      <c r="C14" s="32">
        <v>214186779.93000001</v>
      </c>
      <c r="D14" s="32"/>
      <c r="E14" s="60">
        <v>0.17356969072681344</v>
      </c>
      <c r="F14" s="60"/>
      <c r="G14" s="55">
        <v>1784</v>
      </c>
      <c r="H14" s="55"/>
      <c r="I14" s="60">
        <v>0.13299537796332189</v>
      </c>
      <c r="J14" s="60"/>
    </row>
    <row r="15" spans="1:10" x14ac:dyDescent="0.2">
      <c r="A15" s="41" t="s">
        <v>649</v>
      </c>
      <c r="B15" s="41"/>
      <c r="C15" s="32">
        <v>195351171.69</v>
      </c>
      <c r="D15" s="32"/>
      <c r="E15" s="60">
        <v>0.15830595363745301</v>
      </c>
      <c r="F15" s="60"/>
      <c r="G15" s="55">
        <v>1356</v>
      </c>
      <c r="H15" s="55"/>
      <c r="I15" s="60">
        <v>0.10108841508871329</v>
      </c>
      <c r="J15" s="60"/>
    </row>
    <row r="16" spans="1:10" x14ac:dyDescent="0.2">
      <c r="A16" s="41" t="s">
        <v>650</v>
      </c>
      <c r="B16" s="41"/>
      <c r="C16" s="32">
        <v>142248729.72999999</v>
      </c>
      <c r="D16" s="32"/>
      <c r="E16" s="60">
        <v>0.11527353851431596</v>
      </c>
      <c r="F16" s="60"/>
      <c r="G16" s="55">
        <v>868</v>
      </c>
      <c r="H16" s="55"/>
      <c r="I16" s="60">
        <v>6.4708513493365136E-2</v>
      </c>
      <c r="J16" s="60"/>
    </row>
    <row r="17" spans="1:10" x14ac:dyDescent="0.2">
      <c r="A17" s="41" t="s">
        <v>651</v>
      </c>
      <c r="B17" s="41"/>
      <c r="C17" s="32">
        <v>77008821.879999995</v>
      </c>
      <c r="D17" s="32"/>
      <c r="E17" s="60">
        <v>6.2405333332506502E-2</v>
      </c>
      <c r="F17" s="60"/>
      <c r="G17" s="55">
        <v>425</v>
      </c>
      <c r="H17" s="55"/>
      <c r="I17" s="60">
        <v>3.1683315938571641E-2</v>
      </c>
      <c r="J17" s="60"/>
    </row>
    <row r="18" spans="1:10" x14ac:dyDescent="0.2">
      <c r="A18" s="41" t="s">
        <v>652</v>
      </c>
      <c r="B18" s="41"/>
      <c r="C18" s="32">
        <v>1290833.17</v>
      </c>
      <c r="D18" s="32"/>
      <c r="E18" s="60">
        <v>1.0460473525491887E-3</v>
      </c>
      <c r="F18" s="60"/>
      <c r="G18" s="55">
        <v>8</v>
      </c>
      <c r="H18" s="55"/>
      <c r="I18" s="60">
        <v>5.963918294319368E-4</v>
      </c>
      <c r="J18" s="60"/>
    </row>
    <row r="19" spans="1:10" x14ac:dyDescent="0.2">
      <c r="A19" s="41" t="s">
        <v>653</v>
      </c>
      <c r="B19" s="41"/>
      <c r="C19" s="32">
        <v>0</v>
      </c>
      <c r="D19" s="32"/>
      <c r="E19" s="60">
        <v>0</v>
      </c>
      <c r="F19" s="60"/>
      <c r="G19" s="55">
        <v>0</v>
      </c>
      <c r="H19" s="55"/>
      <c r="I19" s="60">
        <v>0</v>
      </c>
      <c r="J19" s="60"/>
    </row>
    <row r="20" spans="1:10" x14ac:dyDescent="0.2">
      <c r="A20" s="41" t="s">
        <v>271</v>
      </c>
      <c r="B20" s="41"/>
      <c r="C20" s="32">
        <v>0</v>
      </c>
      <c r="D20" s="32"/>
      <c r="E20" s="60">
        <v>0</v>
      </c>
      <c r="F20" s="60"/>
      <c r="G20" s="55">
        <v>0</v>
      </c>
      <c r="H20" s="55"/>
      <c r="I20" s="60">
        <v>0</v>
      </c>
      <c r="J20" s="60"/>
    </row>
    <row r="21" spans="1:10" x14ac:dyDescent="0.2">
      <c r="A21" s="61" t="s">
        <v>172</v>
      </c>
      <c r="B21" s="61"/>
      <c r="C21" s="62">
        <f>SUM(C8:D20)</f>
        <v>1234010264.3099999</v>
      </c>
      <c r="D21" s="62"/>
      <c r="E21" s="65">
        <f t="shared" ref="E21" si="0">SUM(E8:F20)</f>
        <v>1</v>
      </c>
      <c r="F21" s="65"/>
      <c r="G21" s="64">
        <f t="shared" ref="G21" si="1">SUM(G8:H20)</f>
        <v>13414</v>
      </c>
      <c r="H21" s="64"/>
      <c r="I21" s="65">
        <f t="shared" ref="I21" si="2">SUM(I8:J20)</f>
        <v>1</v>
      </c>
      <c r="J21" s="65"/>
    </row>
    <row r="22" spans="1:10" ht="3.75" customHeight="1" x14ac:dyDescent="0.2">
      <c r="A22" s="1"/>
      <c r="B22" s="1"/>
      <c r="C22" s="1"/>
      <c r="D22" s="1"/>
      <c r="E22" s="1"/>
      <c r="F22" s="1"/>
      <c r="G22" s="1"/>
      <c r="H22" s="1"/>
      <c r="I22" s="1"/>
      <c r="J22" s="1"/>
    </row>
    <row r="23" spans="1:10" ht="15" customHeight="1" x14ac:dyDescent="0.2">
      <c r="A23" s="36" t="s">
        <v>149</v>
      </c>
      <c r="B23" s="37"/>
      <c r="C23" s="37"/>
      <c r="D23" s="37"/>
      <c r="E23" s="37"/>
      <c r="F23" s="37"/>
      <c r="G23" s="37"/>
      <c r="H23" s="37"/>
      <c r="I23" s="37"/>
      <c r="J23" s="38"/>
    </row>
    <row r="24" spans="1:10" ht="3.75" customHeight="1" x14ac:dyDescent="0.2">
      <c r="A24" s="2"/>
      <c r="B24" s="2"/>
      <c r="C24" s="2"/>
      <c r="D24" s="2"/>
      <c r="E24" s="6"/>
      <c r="F24" s="6"/>
      <c r="G24" s="2"/>
      <c r="H24" s="7"/>
      <c r="I24" s="7"/>
      <c r="J24" s="7"/>
    </row>
    <row r="25" spans="1:10" x14ac:dyDescent="0.2">
      <c r="A25" s="16"/>
      <c r="B25" s="16"/>
      <c r="C25" s="59" t="s">
        <v>133</v>
      </c>
      <c r="D25" s="59"/>
      <c r="E25" s="59" t="s">
        <v>134</v>
      </c>
      <c r="F25" s="59"/>
      <c r="G25" s="59" t="s">
        <v>135</v>
      </c>
      <c r="H25" s="59"/>
      <c r="I25" s="59" t="s">
        <v>136</v>
      </c>
      <c r="J25" s="59"/>
    </row>
    <row r="26" spans="1:10" x14ac:dyDescent="0.2">
      <c r="A26" s="41" t="s">
        <v>654</v>
      </c>
      <c r="B26" s="41"/>
      <c r="C26" s="32">
        <v>1236795.44</v>
      </c>
      <c r="D26" s="32"/>
      <c r="E26" s="60">
        <v>1.0022570117693124E-3</v>
      </c>
      <c r="F26" s="60"/>
      <c r="G26" s="55">
        <v>133</v>
      </c>
      <c r="H26" s="55"/>
      <c r="I26" s="60">
        <v>9.9150141643059488E-3</v>
      </c>
      <c r="J26" s="60"/>
    </row>
    <row r="27" spans="1:10" x14ac:dyDescent="0.2">
      <c r="A27" s="41" t="s">
        <v>655</v>
      </c>
      <c r="B27" s="41"/>
      <c r="C27" s="32">
        <v>10698880.4</v>
      </c>
      <c r="D27" s="32"/>
      <c r="E27" s="60">
        <v>8.6700092450060027E-3</v>
      </c>
      <c r="F27" s="60"/>
      <c r="G27" s="55">
        <v>475</v>
      </c>
      <c r="H27" s="55"/>
      <c r="I27" s="60">
        <v>3.5410764872521247E-2</v>
      </c>
      <c r="J27" s="60"/>
    </row>
    <row r="28" spans="1:10" x14ac:dyDescent="0.2">
      <c r="A28" s="41" t="s">
        <v>656</v>
      </c>
      <c r="B28" s="41"/>
      <c r="C28" s="32">
        <v>52730318.759999998</v>
      </c>
      <c r="D28" s="32"/>
      <c r="E28" s="60">
        <v>4.2730859122540842E-2</v>
      </c>
      <c r="F28" s="60"/>
      <c r="G28" s="55">
        <v>1283</v>
      </c>
      <c r="H28" s="55"/>
      <c r="I28" s="60">
        <v>9.5646339645146863E-2</v>
      </c>
      <c r="J28" s="60"/>
    </row>
    <row r="29" spans="1:10" x14ac:dyDescent="0.2">
      <c r="A29" s="41" t="s">
        <v>657</v>
      </c>
      <c r="B29" s="41"/>
      <c r="C29" s="32">
        <v>299718069.47000003</v>
      </c>
      <c r="D29" s="32"/>
      <c r="E29" s="60">
        <v>0.24288134235057451</v>
      </c>
      <c r="F29" s="60"/>
      <c r="G29" s="55">
        <v>3787</v>
      </c>
      <c r="H29" s="55"/>
      <c r="I29" s="60">
        <v>0.28231698225734309</v>
      </c>
      <c r="J29" s="60"/>
    </row>
    <row r="30" spans="1:10" x14ac:dyDescent="0.2">
      <c r="A30" s="41" t="s">
        <v>658</v>
      </c>
      <c r="B30" s="41"/>
      <c r="C30" s="32">
        <v>327056047.17000002</v>
      </c>
      <c r="D30" s="32"/>
      <c r="E30" s="60">
        <v>0.26503511083262687</v>
      </c>
      <c r="F30" s="60"/>
      <c r="G30" s="55">
        <v>3169</v>
      </c>
      <c r="H30" s="55"/>
      <c r="I30" s="60">
        <v>0.23624571343372597</v>
      </c>
      <c r="J30" s="60"/>
    </row>
    <row r="31" spans="1:10" x14ac:dyDescent="0.2">
      <c r="A31" s="41" t="s">
        <v>659</v>
      </c>
      <c r="B31" s="41"/>
      <c r="C31" s="32">
        <v>33492704.649999999</v>
      </c>
      <c r="D31" s="32"/>
      <c r="E31" s="60">
        <v>2.7141350131903101E-2</v>
      </c>
      <c r="F31" s="60"/>
      <c r="G31" s="55">
        <v>593</v>
      </c>
      <c r="H31" s="55"/>
      <c r="I31" s="60">
        <v>4.4207544356642314E-2</v>
      </c>
      <c r="J31" s="60"/>
    </row>
    <row r="32" spans="1:10" x14ac:dyDescent="0.2">
      <c r="A32" s="41" t="s">
        <v>660</v>
      </c>
      <c r="B32" s="41"/>
      <c r="C32" s="32">
        <v>49954921.060000002</v>
      </c>
      <c r="D32" s="32"/>
      <c r="E32" s="60">
        <v>4.0481771104175078E-2</v>
      </c>
      <c r="F32" s="60"/>
      <c r="G32" s="55">
        <v>733</v>
      </c>
      <c r="H32" s="55"/>
      <c r="I32" s="60">
        <v>5.4644401371701207E-2</v>
      </c>
      <c r="J32" s="60"/>
    </row>
    <row r="33" spans="1:10" x14ac:dyDescent="0.2">
      <c r="A33" s="41" t="s">
        <v>661</v>
      </c>
      <c r="B33" s="41"/>
      <c r="C33" s="32">
        <v>80630306.219999999</v>
      </c>
      <c r="D33" s="32"/>
      <c r="E33" s="60">
        <v>6.5340061223141163E-2</v>
      </c>
      <c r="F33" s="60"/>
      <c r="G33" s="55">
        <v>834</v>
      </c>
      <c r="H33" s="55"/>
      <c r="I33" s="60">
        <v>6.2173848218279412E-2</v>
      </c>
      <c r="J33" s="60"/>
    </row>
    <row r="34" spans="1:10" x14ac:dyDescent="0.2">
      <c r="A34" s="41" t="s">
        <v>662</v>
      </c>
      <c r="B34" s="41"/>
      <c r="C34" s="32">
        <v>242875946.59</v>
      </c>
      <c r="D34" s="32"/>
      <c r="E34" s="60">
        <v>0.19681841684340018</v>
      </c>
      <c r="F34" s="60"/>
      <c r="G34" s="55">
        <v>1589</v>
      </c>
      <c r="H34" s="55"/>
      <c r="I34" s="60">
        <v>0.11845832712091844</v>
      </c>
      <c r="J34" s="60"/>
    </row>
    <row r="35" spans="1:10" x14ac:dyDescent="0.2">
      <c r="A35" s="41" t="s">
        <v>663</v>
      </c>
      <c r="B35" s="41"/>
      <c r="C35" s="32">
        <v>17527954.02</v>
      </c>
      <c r="D35" s="32"/>
      <c r="E35" s="60">
        <v>1.420405852928687E-2</v>
      </c>
      <c r="F35" s="60"/>
      <c r="G35" s="55">
        <v>126</v>
      </c>
      <c r="H35" s="55"/>
      <c r="I35" s="60">
        <v>9.3931713135530035E-3</v>
      </c>
      <c r="J35" s="60"/>
    </row>
    <row r="36" spans="1:10" x14ac:dyDescent="0.2">
      <c r="A36" s="41" t="s">
        <v>664</v>
      </c>
      <c r="B36" s="41"/>
      <c r="C36" s="32">
        <v>45684734.670000002</v>
      </c>
      <c r="D36" s="32"/>
      <c r="E36" s="60">
        <v>3.7021357108034059E-2</v>
      </c>
      <c r="F36" s="60"/>
      <c r="G36" s="55">
        <v>318</v>
      </c>
      <c r="H36" s="55"/>
      <c r="I36" s="60">
        <v>2.3706575219919486E-2</v>
      </c>
      <c r="J36" s="60"/>
    </row>
    <row r="37" spans="1:10" x14ac:dyDescent="0.2">
      <c r="A37" s="41" t="s">
        <v>666</v>
      </c>
      <c r="B37" s="41"/>
      <c r="C37" s="32">
        <v>71375372.329999998</v>
      </c>
      <c r="D37" s="32"/>
      <c r="E37" s="60">
        <v>5.7840177180300621E-2</v>
      </c>
      <c r="F37" s="60"/>
      <c r="G37" s="55">
        <v>367</v>
      </c>
      <c r="H37" s="55"/>
      <c r="I37" s="60">
        <v>2.73594751751901E-2</v>
      </c>
      <c r="J37" s="60"/>
    </row>
    <row r="38" spans="1:10" x14ac:dyDescent="0.2">
      <c r="A38" s="41" t="s">
        <v>687</v>
      </c>
      <c r="B38" s="41"/>
      <c r="C38" s="32">
        <v>311468.28000000003</v>
      </c>
      <c r="D38" s="32"/>
      <c r="E38" s="60">
        <v>2.5240331382021228E-4</v>
      </c>
      <c r="F38" s="60"/>
      <c r="G38" s="55">
        <v>2</v>
      </c>
      <c r="H38" s="55"/>
      <c r="I38" s="60">
        <v>1.490979573579842E-4</v>
      </c>
      <c r="J38" s="60"/>
    </row>
    <row r="39" spans="1:10" x14ac:dyDescent="0.2">
      <c r="A39" s="41" t="s">
        <v>667</v>
      </c>
      <c r="B39" s="41"/>
      <c r="C39" s="32">
        <v>716745.25</v>
      </c>
      <c r="D39" s="32"/>
      <c r="E39" s="60">
        <v>5.8082600342126815E-4</v>
      </c>
      <c r="F39" s="60"/>
      <c r="G39" s="55">
        <v>5</v>
      </c>
      <c r="H39" s="55"/>
      <c r="I39" s="60">
        <v>3.7274489339496049E-4</v>
      </c>
      <c r="J39" s="60"/>
    </row>
    <row r="40" spans="1:10" x14ac:dyDescent="0.2">
      <c r="A40" s="61" t="s">
        <v>172</v>
      </c>
      <c r="B40" s="61"/>
      <c r="C40" s="62">
        <v>1234010264.3099999</v>
      </c>
      <c r="D40" s="62"/>
      <c r="E40" s="65">
        <v>1</v>
      </c>
      <c r="F40" s="65"/>
      <c r="G40" s="64">
        <v>13414</v>
      </c>
      <c r="H40" s="64"/>
      <c r="I40" s="65">
        <v>1</v>
      </c>
      <c r="J40" s="65"/>
    </row>
    <row r="41" spans="1:10" ht="3.75" customHeight="1" x14ac:dyDescent="0.2">
      <c r="A41" s="12"/>
      <c r="B41" s="12"/>
      <c r="C41" s="12"/>
      <c r="D41" s="12"/>
      <c r="E41" s="12"/>
      <c r="F41" s="12"/>
      <c r="G41" s="12"/>
      <c r="H41" s="12"/>
      <c r="I41" s="12"/>
      <c r="J41" s="12"/>
    </row>
    <row r="42" spans="1:10" ht="15" customHeight="1" x14ac:dyDescent="0.2">
      <c r="A42" s="36" t="s">
        <v>150</v>
      </c>
      <c r="B42" s="37"/>
      <c r="C42" s="37"/>
      <c r="D42" s="37"/>
      <c r="E42" s="37"/>
      <c r="F42" s="37"/>
      <c r="G42" s="37"/>
      <c r="H42" s="37"/>
      <c r="I42" s="37"/>
      <c r="J42" s="38"/>
    </row>
    <row r="43" spans="1:10" ht="3.75" customHeight="1" x14ac:dyDescent="0.2">
      <c r="A43" s="2"/>
      <c r="B43" s="2"/>
      <c r="C43" s="2"/>
      <c r="D43" s="2"/>
      <c r="E43" s="6"/>
      <c r="F43" s="6"/>
      <c r="G43" s="2"/>
      <c r="H43" s="7"/>
      <c r="I43" s="7"/>
      <c r="J43" s="7"/>
    </row>
    <row r="44" spans="1:10" x14ac:dyDescent="0.2">
      <c r="A44" s="16"/>
      <c r="B44" s="16"/>
      <c r="C44" s="59" t="s">
        <v>133</v>
      </c>
      <c r="D44" s="59"/>
      <c r="E44" s="59" t="s">
        <v>134</v>
      </c>
      <c r="F44" s="59"/>
      <c r="G44" s="59" t="s">
        <v>135</v>
      </c>
      <c r="H44" s="59"/>
      <c r="I44" s="59" t="s">
        <v>136</v>
      </c>
      <c r="J44" s="59"/>
    </row>
    <row r="45" spans="1:10" x14ac:dyDescent="0.2">
      <c r="A45" s="42" t="s">
        <v>185</v>
      </c>
      <c r="B45" s="42"/>
      <c r="C45" s="39">
        <v>1185040.21</v>
      </c>
      <c r="D45" s="39"/>
      <c r="E45" s="56">
        <v>9.6031633145500473E-4</v>
      </c>
      <c r="F45" s="56"/>
      <c r="G45" s="70">
        <v>201</v>
      </c>
      <c r="H45" s="70"/>
      <c r="I45" s="56">
        <v>1.4984344714477411E-2</v>
      </c>
      <c r="J45" s="56"/>
    </row>
    <row r="46" spans="1:10" x14ac:dyDescent="0.2">
      <c r="A46" s="42" t="s">
        <v>186</v>
      </c>
      <c r="B46" s="42"/>
      <c r="C46" s="39">
        <v>6927257.5499999998</v>
      </c>
      <c r="D46" s="39"/>
      <c r="E46" s="56">
        <v>5.6136142059348216E-3</v>
      </c>
      <c r="F46" s="56"/>
      <c r="G46" s="70">
        <v>456</v>
      </c>
      <c r="H46" s="70"/>
      <c r="I46" s="56">
        <v>3.39943342776204E-2</v>
      </c>
      <c r="J46" s="56"/>
    </row>
    <row r="47" spans="1:10" x14ac:dyDescent="0.2">
      <c r="A47" s="42" t="s">
        <v>187</v>
      </c>
      <c r="B47" s="42"/>
      <c r="C47" s="39">
        <v>13237823.869999999</v>
      </c>
      <c r="D47" s="39"/>
      <c r="E47" s="56">
        <v>1.0727482787513086E-2</v>
      </c>
      <c r="F47" s="56"/>
      <c r="G47" s="70">
        <v>525</v>
      </c>
      <c r="H47" s="70"/>
      <c r="I47" s="56">
        <v>3.9138213806470853E-2</v>
      </c>
      <c r="J47" s="56"/>
    </row>
    <row r="48" spans="1:10" x14ac:dyDescent="0.2">
      <c r="A48" s="42" t="s">
        <v>188</v>
      </c>
      <c r="B48" s="42"/>
      <c r="C48" s="39">
        <v>25356786.859999999</v>
      </c>
      <c r="D48" s="39"/>
      <c r="E48" s="56">
        <v>2.0548278724552029E-2</v>
      </c>
      <c r="F48" s="56"/>
      <c r="G48" s="70">
        <v>735</v>
      </c>
      <c r="H48" s="70"/>
      <c r="I48" s="56">
        <v>5.4793499329059192E-2</v>
      </c>
      <c r="J48" s="56"/>
    </row>
    <row r="49" spans="1:10" x14ac:dyDescent="0.2">
      <c r="A49" s="42" t="s">
        <v>189</v>
      </c>
      <c r="B49" s="42"/>
      <c r="C49" s="39">
        <v>45985330.960000001</v>
      </c>
      <c r="D49" s="39"/>
      <c r="E49" s="56">
        <v>3.72649501304698E-2</v>
      </c>
      <c r="F49" s="56"/>
      <c r="G49" s="70">
        <v>960</v>
      </c>
      <c r="H49" s="70"/>
      <c r="I49" s="56">
        <v>7.1567019531832407E-2</v>
      </c>
      <c r="J49" s="56"/>
    </row>
    <row r="50" spans="1:10" x14ac:dyDescent="0.2">
      <c r="A50" s="42" t="s">
        <v>190</v>
      </c>
      <c r="B50" s="42"/>
      <c r="C50" s="39">
        <v>37598675.850000001</v>
      </c>
      <c r="D50" s="39"/>
      <c r="E50" s="56">
        <v>3.0468689716307507E-2</v>
      </c>
      <c r="F50" s="56"/>
      <c r="G50" s="70">
        <v>679</v>
      </c>
      <c r="H50" s="70"/>
      <c r="I50" s="56">
        <v>5.0618756523035636E-2</v>
      </c>
      <c r="J50" s="56"/>
    </row>
    <row r="51" spans="1:10" x14ac:dyDescent="0.2">
      <c r="A51" s="42" t="s">
        <v>191</v>
      </c>
      <c r="B51" s="42"/>
      <c r="C51" s="39">
        <v>72460819.230000004</v>
      </c>
      <c r="D51" s="39"/>
      <c r="E51" s="56">
        <v>5.8719786476425027E-2</v>
      </c>
      <c r="F51" s="56"/>
      <c r="G51" s="70">
        <v>1116</v>
      </c>
      <c r="H51" s="70"/>
      <c r="I51" s="56">
        <v>8.3196660205755182E-2</v>
      </c>
      <c r="J51" s="56"/>
    </row>
    <row r="52" spans="1:10" x14ac:dyDescent="0.2">
      <c r="A52" s="42" t="s">
        <v>192</v>
      </c>
      <c r="B52" s="42"/>
      <c r="C52" s="39">
        <v>111356136.94</v>
      </c>
      <c r="D52" s="39"/>
      <c r="E52" s="56">
        <v>9.0239230710341845E-2</v>
      </c>
      <c r="F52" s="56"/>
      <c r="G52" s="70">
        <v>1419</v>
      </c>
      <c r="H52" s="70"/>
      <c r="I52" s="56">
        <v>0.10578500074548979</v>
      </c>
      <c r="J52" s="56"/>
    </row>
    <row r="53" spans="1:10" x14ac:dyDescent="0.2">
      <c r="A53" s="42" t="s">
        <v>193</v>
      </c>
      <c r="B53" s="42"/>
      <c r="C53" s="39">
        <v>91482575.950000003</v>
      </c>
      <c r="D53" s="39"/>
      <c r="E53" s="56">
        <v>7.4134371970684315E-2</v>
      </c>
      <c r="F53" s="56"/>
      <c r="G53" s="70">
        <v>1003</v>
      </c>
      <c r="H53" s="70"/>
      <c r="I53" s="56">
        <v>7.4772625615029079E-2</v>
      </c>
      <c r="J53" s="56"/>
    </row>
    <row r="54" spans="1:10" x14ac:dyDescent="0.2">
      <c r="A54" s="42" t="s">
        <v>194</v>
      </c>
      <c r="B54" s="42"/>
      <c r="C54" s="39">
        <v>201754350.80000001</v>
      </c>
      <c r="D54" s="39"/>
      <c r="E54" s="56">
        <v>0.16349487247807576</v>
      </c>
      <c r="F54" s="56"/>
      <c r="G54" s="70">
        <v>1839</v>
      </c>
      <c r="H54" s="70"/>
      <c r="I54" s="56">
        <v>0.13709557179066648</v>
      </c>
      <c r="J54" s="56"/>
    </row>
    <row r="55" spans="1:10" x14ac:dyDescent="0.2">
      <c r="A55" s="42" t="s">
        <v>195</v>
      </c>
      <c r="B55" s="42"/>
      <c r="C55" s="39">
        <v>142362243.78999999</v>
      </c>
      <c r="D55" s="39"/>
      <c r="E55" s="56">
        <v>0.11536552645257145</v>
      </c>
      <c r="F55" s="56"/>
      <c r="G55" s="70">
        <v>1267</v>
      </c>
      <c r="H55" s="70"/>
      <c r="I55" s="56">
        <v>9.4453555986282994E-2</v>
      </c>
      <c r="J55" s="56"/>
    </row>
    <row r="56" spans="1:10" x14ac:dyDescent="0.2">
      <c r="A56" s="42" t="s">
        <v>196</v>
      </c>
      <c r="B56" s="42"/>
      <c r="C56" s="39">
        <v>125697053.22</v>
      </c>
      <c r="D56" s="39"/>
      <c r="E56" s="56">
        <v>0.10186062211588154</v>
      </c>
      <c r="F56" s="56"/>
      <c r="G56" s="70">
        <v>933</v>
      </c>
      <c r="H56" s="70"/>
      <c r="I56" s="56">
        <v>6.9554197107499632E-2</v>
      </c>
      <c r="J56" s="56"/>
    </row>
    <row r="57" spans="1:10" x14ac:dyDescent="0.2">
      <c r="A57" s="42" t="s">
        <v>197</v>
      </c>
      <c r="B57" s="42"/>
      <c r="C57" s="39">
        <v>295282393.76999998</v>
      </c>
      <c r="D57" s="39"/>
      <c r="E57" s="56">
        <v>0.23928682143912952</v>
      </c>
      <c r="F57" s="56"/>
      <c r="G57" s="70">
        <v>1873</v>
      </c>
      <c r="H57" s="70"/>
      <c r="I57" s="56">
        <v>0.1396302370657522</v>
      </c>
      <c r="J57" s="56"/>
    </row>
    <row r="58" spans="1:10" x14ac:dyDescent="0.2">
      <c r="A58" s="42" t="s">
        <v>198</v>
      </c>
      <c r="B58" s="42"/>
      <c r="C58" s="39">
        <v>63323775.310000002</v>
      </c>
      <c r="D58" s="39"/>
      <c r="E58" s="56">
        <v>5.1315436460658337E-2</v>
      </c>
      <c r="F58" s="56"/>
      <c r="G58" s="70">
        <v>408</v>
      </c>
      <c r="H58" s="70"/>
      <c r="I58" s="56">
        <v>3.0415983301028775E-2</v>
      </c>
      <c r="J58" s="56"/>
    </row>
    <row r="59" spans="1:10" x14ac:dyDescent="0.2">
      <c r="A59" s="66" t="s">
        <v>172</v>
      </c>
      <c r="B59" s="66"/>
      <c r="C59" s="67">
        <v>1234010264.3099999</v>
      </c>
      <c r="D59" s="67"/>
      <c r="E59" s="68">
        <v>1</v>
      </c>
      <c r="F59" s="68"/>
      <c r="G59" s="69">
        <v>13414</v>
      </c>
      <c r="H59" s="69"/>
      <c r="I59" s="68">
        <v>1</v>
      </c>
      <c r="J59" s="68"/>
    </row>
    <row r="60" spans="1:10" ht="3.75" customHeight="1" x14ac:dyDescent="0.2">
      <c r="A60" s="12"/>
      <c r="B60" s="12"/>
      <c r="C60" s="12"/>
      <c r="D60" s="12"/>
      <c r="E60" s="12"/>
      <c r="F60" s="12"/>
      <c r="G60" s="12"/>
      <c r="H60" s="12"/>
      <c r="I60" s="12"/>
      <c r="J60" s="12"/>
    </row>
    <row r="61" spans="1:10" x14ac:dyDescent="0.2">
      <c r="A61" s="43" t="s">
        <v>38</v>
      </c>
      <c r="B61" s="43"/>
      <c r="C61" s="43"/>
      <c r="D61" s="43"/>
      <c r="E61" s="43"/>
      <c r="F61" s="43"/>
      <c r="G61" s="43"/>
      <c r="H61" s="43"/>
      <c r="I61" s="43"/>
      <c r="J61" s="43"/>
    </row>
  </sheetData>
  <mergeCells count="238">
    <mergeCell ref="A11:B11"/>
    <mergeCell ref="C11:D11"/>
    <mergeCell ref="E11:F11"/>
    <mergeCell ref="G11:H11"/>
    <mergeCell ref="I11:J11"/>
    <mergeCell ref="A12:B12"/>
    <mergeCell ref="C12:D12"/>
    <mergeCell ref="E12:F12"/>
    <mergeCell ref="G12:H12"/>
    <mergeCell ref="I12:J12"/>
    <mergeCell ref="A61:J61"/>
    <mergeCell ref="A57:B57"/>
    <mergeCell ref="C57:D57"/>
    <mergeCell ref="E57:F57"/>
    <mergeCell ref="G57:H57"/>
    <mergeCell ref="I57:J57"/>
    <mergeCell ref="A58:B58"/>
    <mergeCell ref="C58:D58"/>
    <mergeCell ref="E58:F58"/>
    <mergeCell ref="G58:H58"/>
    <mergeCell ref="I58:J58"/>
    <mergeCell ref="A56:B56"/>
    <mergeCell ref="C56:D56"/>
    <mergeCell ref="E56:F56"/>
    <mergeCell ref="G56:H56"/>
    <mergeCell ref="I56:J56"/>
    <mergeCell ref="A59:B59"/>
    <mergeCell ref="C59:D59"/>
    <mergeCell ref="E59:F59"/>
    <mergeCell ref="G59:H59"/>
    <mergeCell ref="I59:J59"/>
    <mergeCell ref="A54:B54"/>
    <mergeCell ref="C54:D54"/>
    <mergeCell ref="E54:F54"/>
    <mergeCell ref="G54:H54"/>
    <mergeCell ref="I54:J54"/>
    <mergeCell ref="A55:B55"/>
    <mergeCell ref="C55:D55"/>
    <mergeCell ref="E55:F55"/>
    <mergeCell ref="G55:H55"/>
    <mergeCell ref="I55:J55"/>
    <mergeCell ref="A50:B50"/>
    <mergeCell ref="C50:D50"/>
    <mergeCell ref="E50:F50"/>
    <mergeCell ref="G50:H50"/>
    <mergeCell ref="I50:J50"/>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A48:B48"/>
    <mergeCell ref="C48:D48"/>
    <mergeCell ref="E48:F48"/>
    <mergeCell ref="G48:H48"/>
    <mergeCell ref="I48:J48"/>
    <mergeCell ref="A49:B49"/>
    <mergeCell ref="C49:D49"/>
    <mergeCell ref="E49:F49"/>
    <mergeCell ref="G49:H49"/>
    <mergeCell ref="I49:J49"/>
    <mergeCell ref="A46:B46"/>
    <mergeCell ref="C46:D46"/>
    <mergeCell ref="E46:F46"/>
    <mergeCell ref="G46:H46"/>
    <mergeCell ref="I46:J46"/>
    <mergeCell ref="A47:B47"/>
    <mergeCell ref="C47:D47"/>
    <mergeCell ref="E47:F47"/>
    <mergeCell ref="G47:H47"/>
    <mergeCell ref="I47:J47"/>
    <mergeCell ref="C44:D44"/>
    <mergeCell ref="E44:F44"/>
    <mergeCell ref="G44:H44"/>
    <mergeCell ref="I44:J44"/>
    <mergeCell ref="A45:B45"/>
    <mergeCell ref="C45:D45"/>
    <mergeCell ref="E45:F45"/>
    <mergeCell ref="G45:H45"/>
    <mergeCell ref="I45:J45"/>
    <mergeCell ref="A42:J42"/>
    <mergeCell ref="A37:B37"/>
    <mergeCell ref="C37:D37"/>
    <mergeCell ref="E37:F37"/>
    <mergeCell ref="G37:H37"/>
    <mergeCell ref="I37:J37"/>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I36:J36"/>
    <mergeCell ref="A40:B40"/>
    <mergeCell ref="C40:D40"/>
    <mergeCell ref="E40:F40"/>
    <mergeCell ref="G40:H40"/>
    <mergeCell ref="I40:J40"/>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3:J23"/>
    <mergeCell ref="A20:B20"/>
    <mergeCell ref="C20:D20"/>
    <mergeCell ref="E20:F20"/>
    <mergeCell ref="G20:H20"/>
    <mergeCell ref="I20:J20"/>
    <mergeCell ref="A21:B21"/>
    <mergeCell ref="C21:D21"/>
    <mergeCell ref="E21:F21"/>
    <mergeCell ref="G21:H21"/>
    <mergeCell ref="I21:J21"/>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 ref="A35:B35"/>
    <mergeCell ref="C35:D35"/>
    <mergeCell ref="E35:F35"/>
    <mergeCell ref="G35:H35"/>
    <mergeCell ref="I35:J35"/>
    <mergeCell ref="A33:B33"/>
    <mergeCell ref="C33:D33"/>
    <mergeCell ref="E33:F33"/>
    <mergeCell ref="G33:H33"/>
    <mergeCell ref="I33:J33"/>
    <mergeCell ref="A34:B34"/>
    <mergeCell ref="C34:D34"/>
    <mergeCell ref="E34:F34"/>
    <mergeCell ref="G34:H34"/>
    <mergeCell ref="I34:J3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24"/>
  <sheetViews>
    <sheetView showGridLines="0" workbookViewId="0">
      <selection activeCell="C20" sqref="C20:D20"/>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151</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2" t="s">
        <v>185</v>
      </c>
      <c r="B8" s="42"/>
      <c r="C8" s="39">
        <v>96300294.159999996</v>
      </c>
      <c r="D8" s="39"/>
      <c r="E8" s="56">
        <v>7.8038487154599601E-2</v>
      </c>
      <c r="F8" s="56"/>
      <c r="G8" s="70">
        <v>1767</v>
      </c>
      <c r="H8" s="70"/>
      <c r="I8" s="56">
        <v>0.13172804532577903</v>
      </c>
      <c r="J8" s="56"/>
    </row>
    <row r="9" spans="1:10" x14ac:dyDescent="0.2">
      <c r="A9" s="42" t="s">
        <v>186</v>
      </c>
      <c r="B9" s="42"/>
      <c r="C9" s="39">
        <v>50550963.969999999</v>
      </c>
      <c r="D9" s="39"/>
      <c r="E9" s="56">
        <v>4.0964784031408116E-2</v>
      </c>
      <c r="F9" s="56"/>
      <c r="G9" s="70">
        <v>1019</v>
      </c>
      <c r="H9" s="70"/>
      <c r="I9" s="56">
        <v>7.5965409273892948E-2</v>
      </c>
      <c r="J9" s="56"/>
    </row>
    <row r="10" spans="1:10" x14ac:dyDescent="0.2">
      <c r="A10" s="42" t="s">
        <v>187</v>
      </c>
      <c r="B10" s="42"/>
      <c r="C10" s="39">
        <v>43742128.909999996</v>
      </c>
      <c r="D10" s="39"/>
      <c r="E10" s="56">
        <v>3.544713538866593E-2</v>
      </c>
      <c r="F10" s="56"/>
      <c r="G10" s="70">
        <v>918</v>
      </c>
      <c r="H10" s="70"/>
      <c r="I10" s="56">
        <v>6.8435962427314742E-2</v>
      </c>
      <c r="J10" s="56"/>
    </row>
    <row r="11" spans="1:10" x14ac:dyDescent="0.2">
      <c r="A11" s="42" t="s">
        <v>188</v>
      </c>
      <c r="B11" s="42"/>
      <c r="C11" s="39">
        <v>39801714.909999996</v>
      </c>
      <c r="D11" s="39"/>
      <c r="E11" s="56">
        <v>3.2253957735315295E-2</v>
      </c>
      <c r="F11" s="56"/>
      <c r="G11" s="70">
        <v>785</v>
      </c>
      <c r="H11" s="70"/>
      <c r="I11" s="56">
        <v>5.8520948263008798E-2</v>
      </c>
      <c r="J11" s="56"/>
    </row>
    <row r="12" spans="1:10" x14ac:dyDescent="0.2">
      <c r="A12" s="42" t="s">
        <v>189</v>
      </c>
      <c r="B12" s="42"/>
      <c r="C12" s="39">
        <v>39226651.600000001</v>
      </c>
      <c r="D12" s="39"/>
      <c r="E12" s="56">
        <v>3.1787945963264487E-2</v>
      </c>
      <c r="F12" s="56"/>
      <c r="G12" s="70">
        <v>676</v>
      </c>
      <c r="H12" s="70"/>
      <c r="I12" s="56">
        <v>5.0395109586998658E-2</v>
      </c>
      <c r="J12" s="56"/>
    </row>
    <row r="13" spans="1:10" x14ac:dyDescent="0.2">
      <c r="A13" s="42" t="s">
        <v>190</v>
      </c>
      <c r="B13" s="42"/>
      <c r="C13" s="39">
        <v>42657934.32</v>
      </c>
      <c r="D13" s="39"/>
      <c r="E13" s="56">
        <v>3.4568540922025714E-2</v>
      </c>
      <c r="F13" s="56"/>
      <c r="G13" s="70">
        <v>611</v>
      </c>
      <c r="H13" s="70"/>
      <c r="I13" s="56">
        <v>4.5549425972864169E-2</v>
      </c>
      <c r="J13" s="56"/>
    </row>
    <row r="14" spans="1:10" x14ac:dyDescent="0.2">
      <c r="A14" s="42" t="s">
        <v>191</v>
      </c>
      <c r="B14" s="42"/>
      <c r="C14" s="39">
        <v>58012370.960000001</v>
      </c>
      <c r="D14" s="39"/>
      <c r="E14" s="56">
        <v>4.70112547989524E-2</v>
      </c>
      <c r="F14" s="56"/>
      <c r="G14" s="70">
        <v>757</v>
      </c>
      <c r="H14" s="70"/>
      <c r="I14" s="56">
        <v>5.6433576859997017E-2</v>
      </c>
      <c r="J14" s="56"/>
    </row>
    <row r="15" spans="1:10" x14ac:dyDescent="0.2">
      <c r="A15" s="42" t="s">
        <v>192</v>
      </c>
      <c r="B15" s="42"/>
      <c r="C15" s="39">
        <v>87685863.219999999</v>
      </c>
      <c r="D15" s="39"/>
      <c r="E15" s="56">
        <v>7.1057644945141343E-2</v>
      </c>
      <c r="F15" s="56"/>
      <c r="G15" s="70">
        <v>1056</v>
      </c>
      <c r="H15" s="70"/>
      <c r="I15" s="56">
        <v>7.8723721485015649E-2</v>
      </c>
      <c r="J15" s="56"/>
    </row>
    <row r="16" spans="1:10" x14ac:dyDescent="0.2">
      <c r="A16" s="42" t="s">
        <v>193</v>
      </c>
      <c r="B16" s="42"/>
      <c r="C16" s="39">
        <v>98448640.439999998</v>
      </c>
      <c r="D16" s="39"/>
      <c r="E16" s="56">
        <v>7.9779434002558977E-2</v>
      </c>
      <c r="F16" s="56"/>
      <c r="G16" s="70">
        <v>942</v>
      </c>
      <c r="H16" s="70"/>
      <c r="I16" s="56">
        <v>7.0225137915610553E-2</v>
      </c>
      <c r="J16" s="56"/>
    </row>
    <row r="17" spans="1:10" x14ac:dyDescent="0.2">
      <c r="A17" s="42" t="s">
        <v>194</v>
      </c>
      <c r="B17" s="42"/>
      <c r="C17" s="39">
        <v>158217803.38999999</v>
      </c>
      <c r="D17" s="39"/>
      <c r="E17" s="56">
        <v>0.12821433335359483</v>
      </c>
      <c r="F17" s="56"/>
      <c r="G17" s="70">
        <v>1410</v>
      </c>
      <c r="H17" s="70"/>
      <c r="I17" s="56">
        <v>0.10511405993737886</v>
      </c>
      <c r="J17" s="56"/>
    </row>
    <row r="18" spans="1:10" x14ac:dyDescent="0.2">
      <c r="A18" s="42" t="s">
        <v>195</v>
      </c>
      <c r="B18" s="42"/>
      <c r="C18" s="39">
        <v>128443802.78</v>
      </c>
      <c r="D18" s="39"/>
      <c r="E18" s="56">
        <v>0.10408649465474235</v>
      </c>
      <c r="F18" s="56"/>
      <c r="G18" s="70">
        <v>1044</v>
      </c>
      <c r="H18" s="70"/>
      <c r="I18" s="56">
        <v>7.7829133740867751E-2</v>
      </c>
      <c r="J18" s="56"/>
    </row>
    <row r="19" spans="1:10" x14ac:dyDescent="0.2">
      <c r="A19" s="42" t="s">
        <v>196</v>
      </c>
      <c r="B19" s="42"/>
      <c r="C19" s="39">
        <v>192809166.94999999</v>
      </c>
      <c r="D19" s="39"/>
      <c r="E19" s="56">
        <v>0.15624599934572647</v>
      </c>
      <c r="F19" s="56"/>
      <c r="G19" s="70">
        <v>1218</v>
      </c>
      <c r="H19" s="70"/>
      <c r="I19" s="56">
        <v>9.0800656031012381E-2</v>
      </c>
      <c r="J19" s="56"/>
    </row>
    <row r="20" spans="1:10" x14ac:dyDescent="0.2">
      <c r="A20" s="42" t="s">
        <v>197</v>
      </c>
      <c r="B20" s="42"/>
      <c r="C20" s="39">
        <v>194085514.71000001</v>
      </c>
      <c r="D20" s="39"/>
      <c r="E20" s="56">
        <v>0.15728030821406777</v>
      </c>
      <c r="F20" s="56"/>
      <c r="G20" s="70">
        <v>1183</v>
      </c>
      <c r="H20" s="70"/>
      <c r="I20" s="56">
        <v>8.8191441777247651E-2</v>
      </c>
      <c r="J20" s="56"/>
    </row>
    <row r="21" spans="1:10" x14ac:dyDescent="0.2">
      <c r="A21" s="42" t="s">
        <v>198</v>
      </c>
      <c r="B21" s="42"/>
      <c r="C21" s="39">
        <v>4027413.99</v>
      </c>
      <c r="D21" s="39"/>
      <c r="E21" s="56">
        <v>3.2636794899367706E-3</v>
      </c>
      <c r="F21" s="56"/>
      <c r="G21" s="70">
        <v>28</v>
      </c>
      <c r="H21" s="70"/>
      <c r="I21" s="56">
        <v>2.0873714030117787E-3</v>
      </c>
      <c r="J21" s="56"/>
    </row>
    <row r="22" spans="1:10" x14ac:dyDescent="0.2">
      <c r="A22" s="66" t="s">
        <v>172</v>
      </c>
      <c r="B22" s="66"/>
      <c r="C22" s="67">
        <v>1234010264.3099999</v>
      </c>
      <c r="D22" s="67"/>
      <c r="E22" s="68">
        <v>1</v>
      </c>
      <c r="F22" s="68"/>
      <c r="G22" s="69">
        <v>13414</v>
      </c>
      <c r="H22" s="69"/>
      <c r="I22" s="68">
        <v>1</v>
      </c>
      <c r="J22" s="68"/>
    </row>
    <row r="23" spans="1:10" ht="3.75" customHeight="1" x14ac:dyDescent="0.2">
      <c r="A23" s="12"/>
      <c r="B23" s="12"/>
      <c r="C23" s="12"/>
      <c r="D23" s="12"/>
      <c r="E23" s="12"/>
      <c r="F23" s="12"/>
      <c r="G23" s="12"/>
      <c r="H23" s="12"/>
      <c r="I23" s="12"/>
      <c r="J23" s="12"/>
    </row>
    <row r="24" spans="1:10" x14ac:dyDescent="0.2">
      <c r="A24" s="43" t="s">
        <v>38</v>
      </c>
      <c r="B24" s="43"/>
      <c r="C24" s="43"/>
      <c r="D24" s="43"/>
      <c r="E24" s="43"/>
      <c r="F24" s="43"/>
      <c r="G24" s="43"/>
      <c r="H24" s="43"/>
      <c r="I24" s="43"/>
      <c r="J24" s="43"/>
    </row>
  </sheetData>
  <mergeCells count="83">
    <mergeCell ref="A24:J24"/>
    <mergeCell ref="A21:B21"/>
    <mergeCell ref="C21:D21"/>
    <mergeCell ref="E21:F21"/>
    <mergeCell ref="G21:H21"/>
    <mergeCell ref="I21:J21"/>
    <mergeCell ref="A22:B22"/>
    <mergeCell ref="C22:D22"/>
    <mergeCell ref="E22:F22"/>
    <mergeCell ref="G22:H22"/>
    <mergeCell ref="I22:J22"/>
    <mergeCell ref="A19:B19"/>
    <mergeCell ref="C19:D19"/>
    <mergeCell ref="E19:F19"/>
    <mergeCell ref="G19:H19"/>
    <mergeCell ref="I19:J19"/>
    <mergeCell ref="A20:B20"/>
    <mergeCell ref="C20:D20"/>
    <mergeCell ref="E20:F20"/>
    <mergeCell ref="G20:H20"/>
    <mergeCell ref="I20:J20"/>
    <mergeCell ref="A18:B18"/>
    <mergeCell ref="C18:D18"/>
    <mergeCell ref="E18:F18"/>
    <mergeCell ref="G18:H18"/>
    <mergeCell ref="I18:J18"/>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C1:J1"/>
    <mergeCell ref="A3:J3"/>
    <mergeCell ref="A5:J5"/>
    <mergeCell ref="C7:D7"/>
    <mergeCell ref="E7:F7"/>
    <mergeCell ref="G7:H7"/>
    <mergeCell ref="I7:J7"/>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152</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153</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2" t="s">
        <v>639</v>
      </c>
      <c r="B8" s="42"/>
      <c r="C8" s="39">
        <v>1234010264.3099999</v>
      </c>
      <c r="D8" s="39"/>
      <c r="E8" s="56">
        <v>1</v>
      </c>
      <c r="F8" s="56"/>
      <c r="G8" s="70">
        <v>13414</v>
      </c>
      <c r="H8" s="70"/>
      <c r="I8" s="56">
        <v>1</v>
      </c>
      <c r="J8" s="56"/>
    </row>
    <row r="9" spans="1:10" x14ac:dyDescent="0.2">
      <c r="A9" s="61" t="s">
        <v>172</v>
      </c>
      <c r="B9" s="61"/>
      <c r="C9" s="62">
        <v>1234010264.3099999</v>
      </c>
      <c r="D9" s="62"/>
      <c r="E9" s="65">
        <v>1</v>
      </c>
      <c r="F9" s="65"/>
      <c r="G9" s="64">
        <v>13414</v>
      </c>
      <c r="H9" s="64"/>
      <c r="I9" s="65">
        <v>1</v>
      </c>
      <c r="J9" s="65"/>
    </row>
    <row r="10" spans="1:10" ht="3.75" customHeight="1" x14ac:dyDescent="0.2">
      <c r="A10" s="12"/>
      <c r="B10" s="12"/>
      <c r="C10" s="12"/>
      <c r="D10" s="12"/>
      <c r="E10" s="12"/>
      <c r="F10" s="12"/>
      <c r="G10" s="12"/>
      <c r="H10" s="12"/>
      <c r="I10" s="12"/>
      <c r="J10" s="12"/>
    </row>
    <row r="11" spans="1:10" x14ac:dyDescent="0.2">
      <c r="A11" s="43" t="s">
        <v>38</v>
      </c>
      <c r="B11" s="43"/>
      <c r="C11" s="43"/>
      <c r="D11" s="43"/>
      <c r="E11" s="43"/>
      <c r="F11" s="43"/>
      <c r="G11" s="43"/>
      <c r="H11" s="43"/>
      <c r="I11" s="43"/>
      <c r="J11" s="43"/>
    </row>
  </sheetData>
  <mergeCells count="18">
    <mergeCell ref="A11:J11"/>
    <mergeCell ref="A9:B9"/>
    <mergeCell ref="C9:D9"/>
    <mergeCell ref="E9:F9"/>
    <mergeCell ref="G9:H9"/>
    <mergeCell ref="I9:J9"/>
    <mergeCell ref="A8:B8"/>
    <mergeCell ref="C8:D8"/>
    <mergeCell ref="E8:F8"/>
    <mergeCell ref="G8:H8"/>
    <mergeCell ref="I8:J8"/>
    <mergeCell ref="C1:J1"/>
    <mergeCell ref="A3:J3"/>
    <mergeCell ref="A5:J5"/>
    <mergeCell ref="C7:D7"/>
    <mergeCell ref="E7:F7"/>
    <mergeCell ref="G7:H7"/>
    <mergeCell ref="I7:J7"/>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377"/>
  <sheetViews>
    <sheetView showGridLines="0" workbookViewId="0">
      <selection activeCell="A3" sqref="A3:N3"/>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34" t="s">
        <v>8</v>
      </c>
      <c r="E1" s="34"/>
      <c r="F1" s="34"/>
      <c r="G1" s="34"/>
      <c r="H1" s="34"/>
      <c r="I1" s="34"/>
      <c r="J1" s="34"/>
      <c r="K1" s="34"/>
      <c r="L1" s="34"/>
      <c r="M1" s="34"/>
      <c r="N1" s="34"/>
    </row>
    <row r="2" spans="1:14" ht="3.75" customHeight="1" x14ac:dyDescent="0.2"/>
    <row r="3" spans="1:14" ht="15.75" x14ac:dyDescent="0.2">
      <c r="A3" s="35" t="s">
        <v>154</v>
      </c>
      <c r="B3" s="35"/>
      <c r="C3" s="35"/>
      <c r="D3" s="35"/>
      <c r="E3" s="35"/>
      <c r="F3" s="35"/>
      <c r="G3" s="35"/>
      <c r="H3" s="35"/>
      <c r="I3" s="35"/>
      <c r="J3" s="35"/>
      <c r="K3" s="35"/>
      <c r="L3" s="35"/>
      <c r="M3" s="35"/>
      <c r="N3" s="35"/>
    </row>
    <row r="4" spans="1:14" ht="3.75" customHeight="1" x14ac:dyDescent="0.2">
      <c r="A4" s="1"/>
      <c r="B4" s="1"/>
      <c r="C4" s="1"/>
      <c r="D4" s="1"/>
      <c r="E4" s="1"/>
      <c r="F4" s="1"/>
      <c r="G4" s="1"/>
      <c r="H4" s="1"/>
      <c r="I4" s="1"/>
      <c r="J4" s="1"/>
      <c r="K4" s="1"/>
      <c r="L4" s="1"/>
      <c r="M4" s="1"/>
      <c r="N4" s="1"/>
    </row>
    <row r="5" spans="1:14" ht="15" customHeight="1" x14ac:dyDescent="0.2">
      <c r="A5" s="36" t="s">
        <v>155</v>
      </c>
      <c r="B5" s="37"/>
      <c r="C5" s="37"/>
      <c r="D5" s="37"/>
      <c r="E5" s="37"/>
      <c r="F5" s="37"/>
      <c r="G5" s="37"/>
      <c r="H5" s="37"/>
      <c r="I5" s="37"/>
      <c r="J5" s="37"/>
      <c r="K5" s="37"/>
      <c r="L5" s="37"/>
      <c r="M5" s="37"/>
      <c r="N5" s="38"/>
    </row>
    <row r="6" spans="1:14" ht="3.75" customHeight="1" x14ac:dyDescent="0.2">
      <c r="A6" s="2"/>
      <c r="B6" s="2"/>
      <c r="C6" s="2"/>
      <c r="D6" s="2"/>
      <c r="E6" s="2"/>
      <c r="F6" s="2"/>
      <c r="G6" s="2"/>
      <c r="H6" s="2"/>
      <c r="I6" s="6"/>
      <c r="J6" s="6"/>
      <c r="K6" s="2"/>
      <c r="L6" s="7"/>
      <c r="M6" s="7"/>
      <c r="N6" s="7"/>
    </row>
    <row r="7" spans="1:14" x14ac:dyDescent="0.2">
      <c r="A7" s="5"/>
      <c r="B7" s="5"/>
      <c r="C7" s="5"/>
      <c r="D7" s="73" t="s">
        <v>161</v>
      </c>
      <c r="E7" s="74"/>
      <c r="F7" s="5"/>
      <c r="G7" s="73" t="s">
        <v>162</v>
      </c>
      <c r="H7" s="75"/>
      <c r="I7" s="75"/>
      <c r="J7" s="75"/>
      <c r="K7" s="75"/>
      <c r="L7" s="75"/>
      <c r="M7" s="75"/>
      <c r="N7" s="74"/>
    </row>
    <row r="8" spans="1:14" ht="3.75" customHeight="1" x14ac:dyDescent="0.2">
      <c r="A8" s="2"/>
      <c r="B8" s="2"/>
      <c r="C8" s="2"/>
      <c r="D8" s="2"/>
      <c r="E8" s="2"/>
      <c r="F8" s="2"/>
      <c r="G8" s="2"/>
      <c r="H8" s="2"/>
      <c r="I8" s="6"/>
      <c r="J8" s="6"/>
      <c r="K8" s="2"/>
      <c r="L8" s="7"/>
      <c r="M8" s="7"/>
      <c r="N8" s="7"/>
    </row>
    <row r="9" spans="1:14" x14ac:dyDescent="0.2">
      <c r="A9" s="16"/>
      <c r="B9" s="76"/>
      <c r="C9" s="76"/>
      <c r="D9" s="59" t="s">
        <v>156</v>
      </c>
      <c r="E9" s="59"/>
      <c r="F9" s="17"/>
      <c r="G9" s="59" t="s">
        <v>157</v>
      </c>
      <c r="H9" s="59"/>
      <c r="I9" s="59" t="s">
        <v>158</v>
      </c>
      <c r="J9" s="59"/>
      <c r="K9" s="59" t="s">
        <v>159</v>
      </c>
      <c r="L9" s="59"/>
      <c r="M9" s="59" t="s">
        <v>160</v>
      </c>
      <c r="N9" s="59"/>
    </row>
    <row r="10" spans="1:14" x14ac:dyDescent="0.2">
      <c r="A10" s="14" t="s">
        <v>272</v>
      </c>
      <c r="B10" s="71">
        <v>44620</v>
      </c>
      <c r="C10" s="71">
        <v>1000000000</v>
      </c>
      <c r="D10" s="72">
        <v>1000000000</v>
      </c>
      <c r="E10" s="72" t="s">
        <v>272</v>
      </c>
      <c r="F10" s="24"/>
      <c r="G10" s="72">
        <v>1228357569</v>
      </c>
      <c r="H10" s="72">
        <v>1226291295.9865999</v>
      </c>
      <c r="I10" s="72">
        <v>1226291296</v>
      </c>
      <c r="J10" s="72">
        <v>1217619744.5453</v>
      </c>
      <c r="K10" s="72">
        <v>1223118232</v>
      </c>
      <c r="L10" s="72" t="s">
        <v>699</v>
      </c>
      <c r="M10" s="72">
        <v>1217619745</v>
      </c>
      <c r="N10" s="72" t="s">
        <v>699</v>
      </c>
    </row>
    <row r="11" spans="1:14" x14ac:dyDescent="0.2">
      <c r="A11" s="14" t="s">
        <v>273</v>
      </c>
      <c r="B11" s="71">
        <v>44651</v>
      </c>
      <c r="C11" s="71">
        <v>1000000000</v>
      </c>
      <c r="D11" s="72">
        <v>1000000000</v>
      </c>
      <c r="E11" s="72" t="s">
        <v>273</v>
      </c>
      <c r="F11" s="24"/>
      <c r="G11" s="72">
        <v>1222698106</v>
      </c>
      <c r="H11" s="72">
        <v>1218588060.7540998</v>
      </c>
      <c r="I11" s="72">
        <v>1218588061</v>
      </c>
      <c r="J11" s="72">
        <v>1201414837.1213999</v>
      </c>
      <c r="K11" s="72">
        <v>1212289956</v>
      </c>
      <c r="L11" s="72" t="s">
        <v>699</v>
      </c>
      <c r="M11" s="72">
        <v>1201414837</v>
      </c>
      <c r="N11" s="72" t="s">
        <v>699</v>
      </c>
    </row>
    <row r="12" spans="1:14" x14ac:dyDescent="0.2">
      <c r="A12" s="14" t="s">
        <v>274</v>
      </c>
      <c r="B12" s="71">
        <v>44681</v>
      </c>
      <c r="C12" s="71">
        <v>1000000000</v>
      </c>
      <c r="D12" s="72">
        <v>1000000000</v>
      </c>
      <c r="E12" s="72" t="s">
        <v>274</v>
      </c>
      <c r="F12" s="24"/>
      <c r="G12" s="72">
        <v>1217031414</v>
      </c>
      <c r="H12" s="72">
        <v>1210900078.7842</v>
      </c>
      <c r="I12" s="72">
        <v>1210900079</v>
      </c>
      <c r="J12" s="72">
        <v>1185393157.1608</v>
      </c>
      <c r="K12" s="72">
        <v>1201524663</v>
      </c>
      <c r="L12" s="72" t="s">
        <v>699</v>
      </c>
      <c r="M12" s="72">
        <v>1185393157</v>
      </c>
      <c r="N12" s="72" t="s">
        <v>699</v>
      </c>
    </row>
    <row r="13" spans="1:14" x14ac:dyDescent="0.2">
      <c r="A13" s="14" t="s">
        <v>275</v>
      </c>
      <c r="B13" s="71">
        <v>44712</v>
      </c>
      <c r="C13" s="71">
        <v>1000000000</v>
      </c>
      <c r="D13" s="72">
        <v>1000000000</v>
      </c>
      <c r="E13" s="72" t="s">
        <v>275</v>
      </c>
      <c r="F13" s="24"/>
      <c r="G13" s="72">
        <v>1211358518</v>
      </c>
      <c r="H13" s="72">
        <v>1203228350.0235999</v>
      </c>
      <c r="I13" s="72">
        <v>1203228350</v>
      </c>
      <c r="J13" s="72">
        <v>1169553790.0125</v>
      </c>
      <c r="K13" s="72">
        <v>1190823050</v>
      </c>
      <c r="L13" s="72" t="s">
        <v>699</v>
      </c>
      <c r="M13" s="72">
        <v>1169553790</v>
      </c>
      <c r="N13" s="72" t="s">
        <v>699</v>
      </c>
    </row>
    <row r="14" spans="1:14" x14ac:dyDescent="0.2">
      <c r="A14" s="14" t="s">
        <v>276</v>
      </c>
      <c r="B14" s="71">
        <v>44742</v>
      </c>
      <c r="C14" s="71">
        <v>1000000000</v>
      </c>
      <c r="D14" s="72">
        <v>1000000000</v>
      </c>
      <c r="E14" s="72" t="s">
        <v>276</v>
      </c>
      <c r="F14" s="24"/>
      <c r="G14" s="72">
        <v>1205681723</v>
      </c>
      <c r="H14" s="72">
        <v>1195575138.9133</v>
      </c>
      <c r="I14" s="72">
        <v>1195575139</v>
      </c>
      <c r="J14" s="72">
        <v>1153897032.2133999</v>
      </c>
      <c r="K14" s="72">
        <v>1180187054</v>
      </c>
      <c r="L14" s="72" t="s">
        <v>699</v>
      </c>
      <c r="M14" s="72">
        <v>1153897032</v>
      </c>
      <c r="N14" s="72" t="s">
        <v>699</v>
      </c>
    </row>
    <row r="15" spans="1:14" x14ac:dyDescent="0.2">
      <c r="A15" s="14" t="s">
        <v>277</v>
      </c>
      <c r="B15" s="71">
        <v>44773</v>
      </c>
      <c r="C15" s="71">
        <v>1000000000</v>
      </c>
      <c r="D15" s="72">
        <v>1000000000</v>
      </c>
      <c r="E15" s="72" t="s">
        <v>277</v>
      </c>
      <c r="F15" s="24"/>
      <c r="G15" s="72">
        <v>1199998236</v>
      </c>
      <c r="H15" s="72">
        <v>1187937645.8376</v>
      </c>
      <c r="I15" s="72">
        <v>1187937646</v>
      </c>
      <c r="J15" s="72">
        <v>1138418283.9103</v>
      </c>
      <c r="K15" s="72">
        <v>1169613602</v>
      </c>
      <c r="L15" s="72" t="s">
        <v>699</v>
      </c>
      <c r="M15" s="72">
        <v>1138418284</v>
      </c>
      <c r="N15" s="72" t="s">
        <v>699</v>
      </c>
    </row>
    <row r="16" spans="1:14" x14ac:dyDescent="0.2">
      <c r="A16" s="14" t="s">
        <v>278</v>
      </c>
      <c r="B16" s="71">
        <v>44804</v>
      </c>
      <c r="C16" s="71">
        <v>1000000000</v>
      </c>
      <c r="D16" s="72">
        <v>1000000000</v>
      </c>
      <c r="E16" s="72" t="s">
        <v>278</v>
      </c>
      <c r="F16" s="24"/>
      <c r="G16" s="72">
        <v>1194308089</v>
      </c>
      <c r="H16" s="72">
        <v>1180315883.3936</v>
      </c>
      <c r="I16" s="72">
        <v>1180315883</v>
      </c>
      <c r="J16" s="72">
        <v>1123115715.9389</v>
      </c>
      <c r="K16" s="72">
        <v>1159102414</v>
      </c>
      <c r="L16" s="72" t="s">
        <v>699</v>
      </c>
      <c r="M16" s="72">
        <v>1123115716</v>
      </c>
      <c r="N16" s="72" t="s">
        <v>699</v>
      </c>
    </row>
    <row r="17" spans="1:14" x14ac:dyDescent="0.2">
      <c r="A17" s="14" t="s">
        <v>279</v>
      </c>
      <c r="B17" s="71">
        <v>44834</v>
      </c>
      <c r="C17" s="71">
        <v>1000000000</v>
      </c>
      <c r="D17" s="72">
        <v>1000000000</v>
      </c>
      <c r="E17" s="72" t="s">
        <v>279</v>
      </c>
      <c r="F17" s="24"/>
      <c r="G17" s="72">
        <v>1188610962</v>
      </c>
      <c r="H17" s="72">
        <v>1172709513.8474</v>
      </c>
      <c r="I17" s="72">
        <v>1172709514</v>
      </c>
      <c r="J17" s="72">
        <v>1107987185.6903999</v>
      </c>
      <c r="K17" s="72">
        <v>1148652869</v>
      </c>
      <c r="L17" s="72" t="s">
        <v>699</v>
      </c>
      <c r="M17" s="72">
        <v>1107987186</v>
      </c>
      <c r="N17" s="72" t="s">
        <v>699</v>
      </c>
    </row>
    <row r="18" spans="1:14" x14ac:dyDescent="0.2">
      <c r="A18" s="14" t="s">
        <v>280</v>
      </c>
      <c r="B18" s="71">
        <v>44865</v>
      </c>
      <c r="C18" s="71">
        <v>1000000000</v>
      </c>
      <c r="D18" s="72">
        <v>1000000000</v>
      </c>
      <c r="E18" s="72" t="s">
        <v>280</v>
      </c>
      <c r="F18" s="24"/>
      <c r="G18" s="72">
        <v>1182906987</v>
      </c>
      <c r="H18" s="72">
        <v>1165118649.2265999</v>
      </c>
      <c r="I18" s="72">
        <v>1165118649</v>
      </c>
      <c r="J18" s="72">
        <v>1093030999.2442</v>
      </c>
      <c r="K18" s="72">
        <v>1138264787</v>
      </c>
      <c r="L18" s="72" t="s">
        <v>699</v>
      </c>
      <c r="M18" s="72">
        <v>1093030999</v>
      </c>
      <c r="N18" s="72" t="s">
        <v>699</v>
      </c>
    </row>
    <row r="19" spans="1:14" x14ac:dyDescent="0.2">
      <c r="A19" s="14" t="s">
        <v>281</v>
      </c>
      <c r="B19" s="71">
        <v>44895</v>
      </c>
      <c r="C19" s="71">
        <v>1000000000</v>
      </c>
      <c r="D19" s="72">
        <v>1000000000</v>
      </c>
      <c r="E19" s="72" t="s">
        <v>281</v>
      </c>
      <c r="F19" s="24"/>
      <c r="G19" s="72">
        <v>1177196837</v>
      </c>
      <c r="H19" s="72">
        <v>1157543932.1982999</v>
      </c>
      <c r="I19" s="72">
        <v>1157543932</v>
      </c>
      <c r="J19" s="72">
        <v>1078245971.4624</v>
      </c>
      <c r="K19" s="72">
        <v>1127938509</v>
      </c>
      <c r="L19" s="72" t="s">
        <v>699</v>
      </c>
      <c r="M19" s="72">
        <v>1078245971</v>
      </c>
      <c r="N19" s="72" t="s">
        <v>699</v>
      </c>
    </row>
    <row r="20" spans="1:14" x14ac:dyDescent="0.2">
      <c r="A20" s="14" t="s">
        <v>282</v>
      </c>
      <c r="B20" s="71">
        <v>44926</v>
      </c>
      <c r="C20" s="71">
        <v>1000000000</v>
      </c>
      <c r="D20" s="72">
        <v>1000000000</v>
      </c>
      <c r="E20" s="72" t="s">
        <v>282</v>
      </c>
      <c r="F20" s="24"/>
      <c r="G20" s="72">
        <v>1171480174</v>
      </c>
      <c r="H20" s="72">
        <v>1149985008.8525999</v>
      </c>
      <c r="I20" s="72">
        <v>1149985009</v>
      </c>
      <c r="J20" s="72">
        <v>1063629995.8693999</v>
      </c>
      <c r="K20" s="72">
        <v>1117673398</v>
      </c>
      <c r="L20" s="72" t="s">
        <v>699</v>
      </c>
      <c r="M20" s="72">
        <v>1063629996</v>
      </c>
      <c r="N20" s="72" t="s">
        <v>699</v>
      </c>
    </row>
    <row r="21" spans="1:14" x14ac:dyDescent="0.2">
      <c r="A21" s="14" t="s">
        <v>283</v>
      </c>
      <c r="B21" s="71">
        <v>44957</v>
      </c>
      <c r="C21" s="71">
        <v>1000000000</v>
      </c>
      <c r="D21" s="72">
        <v>1000000000</v>
      </c>
      <c r="E21" s="72" t="s">
        <v>283</v>
      </c>
      <c r="F21" s="24"/>
      <c r="G21" s="72">
        <v>1165756550</v>
      </c>
      <c r="H21" s="72">
        <v>1142441418.8204999</v>
      </c>
      <c r="I21" s="72">
        <v>1142441419</v>
      </c>
      <c r="J21" s="72">
        <v>1049180894.8352</v>
      </c>
      <c r="K21" s="72">
        <v>1107468722</v>
      </c>
      <c r="L21" s="72" t="s">
        <v>699</v>
      </c>
      <c r="M21" s="72">
        <v>1049180895</v>
      </c>
      <c r="N21" s="72" t="s">
        <v>699</v>
      </c>
    </row>
    <row r="22" spans="1:14" x14ac:dyDescent="0.2">
      <c r="A22" s="14" t="s">
        <v>284</v>
      </c>
      <c r="B22" s="71">
        <v>44985</v>
      </c>
      <c r="C22" s="71">
        <v>1000000000</v>
      </c>
      <c r="D22" s="72">
        <v>1000000000</v>
      </c>
      <c r="E22" s="72" t="s">
        <v>284</v>
      </c>
      <c r="F22" s="24"/>
      <c r="G22" s="72">
        <v>1160031719</v>
      </c>
      <c r="H22" s="72">
        <v>1134918772.4982998</v>
      </c>
      <c r="I22" s="72">
        <v>1134918772</v>
      </c>
      <c r="J22" s="72">
        <v>1034902055.5524999</v>
      </c>
      <c r="K22" s="72">
        <v>1097329623</v>
      </c>
      <c r="L22" s="72" t="s">
        <v>699</v>
      </c>
      <c r="M22" s="72">
        <v>1034902056</v>
      </c>
      <c r="N22" s="72" t="s">
        <v>699</v>
      </c>
    </row>
    <row r="23" spans="1:14" x14ac:dyDescent="0.2">
      <c r="A23" s="14" t="s">
        <v>285</v>
      </c>
      <c r="B23" s="71">
        <v>45016</v>
      </c>
      <c r="C23" s="71">
        <v>1000000000</v>
      </c>
      <c r="D23" s="72">
        <v>1000000000</v>
      </c>
      <c r="E23" s="72" t="s">
        <v>285</v>
      </c>
      <c r="F23" s="24"/>
      <c r="G23" s="72">
        <v>1154304889</v>
      </c>
      <c r="H23" s="72">
        <v>1127416249.6566</v>
      </c>
      <c r="I23" s="72">
        <v>1127416250</v>
      </c>
      <c r="J23" s="72">
        <v>1020790914.8659999</v>
      </c>
      <c r="K23" s="72">
        <v>1087254986</v>
      </c>
      <c r="L23" s="72" t="s">
        <v>699</v>
      </c>
      <c r="M23" s="72">
        <v>1020790915</v>
      </c>
      <c r="N23" s="72" t="s">
        <v>699</v>
      </c>
    </row>
    <row r="24" spans="1:14" x14ac:dyDescent="0.2">
      <c r="A24" s="14" t="s">
        <v>286</v>
      </c>
      <c r="B24" s="71">
        <v>45046</v>
      </c>
      <c r="C24" s="71">
        <v>1000000000</v>
      </c>
      <c r="D24" s="72">
        <v>1000000000</v>
      </c>
      <c r="E24" s="72" t="s">
        <v>286</v>
      </c>
      <c r="F24" s="24"/>
      <c r="G24" s="72">
        <v>1148575656</v>
      </c>
      <c r="H24" s="72">
        <v>1119933412.2855</v>
      </c>
      <c r="I24" s="72">
        <v>1119933412</v>
      </c>
      <c r="J24" s="72">
        <v>1006845292.4388999</v>
      </c>
      <c r="K24" s="72">
        <v>1077244074</v>
      </c>
      <c r="L24" s="72" t="s">
        <v>699</v>
      </c>
      <c r="M24" s="72">
        <v>1006845292</v>
      </c>
      <c r="N24" s="72" t="s">
        <v>699</v>
      </c>
    </row>
    <row r="25" spans="1:14" x14ac:dyDescent="0.2">
      <c r="A25" s="14" t="s">
        <v>287</v>
      </c>
      <c r="B25" s="71">
        <v>45077</v>
      </c>
      <c r="C25" s="71">
        <v>1000000000</v>
      </c>
      <c r="D25" s="72">
        <v>1000000000</v>
      </c>
      <c r="E25" s="72" t="s">
        <v>287</v>
      </c>
      <c r="F25" s="24"/>
      <c r="G25" s="72">
        <v>1142840985</v>
      </c>
      <c r="H25" s="72">
        <v>1112467266.8729</v>
      </c>
      <c r="I25" s="72">
        <v>1112467267</v>
      </c>
      <c r="J25" s="72">
        <v>993060755.65709996</v>
      </c>
      <c r="K25" s="72">
        <v>1067293704</v>
      </c>
      <c r="L25" s="72" t="s">
        <v>699</v>
      </c>
      <c r="M25" s="72">
        <v>993060756</v>
      </c>
      <c r="N25" s="72" t="s">
        <v>699</v>
      </c>
    </row>
    <row r="26" spans="1:14" x14ac:dyDescent="0.2">
      <c r="A26" s="14" t="s">
        <v>288</v>
      </c>
      <c r="B26" s="71">
        <v>45107</v>
      </c>
      <c r="C26" s="71">
        <v>1000000000</v>
      </c>
      <c r="D26" s="72">
        <v>1000000000</v>
      </c>
      <c r="E26" s="72" t="s">
        <v>288</v>
      </c>
      <c r="F26" s="24"/>
      <c r="G26" s="72">
        <v>1137106817</v>
      </c>
      <c r="H26" s="72">
        <v>1105023558.8037999</v>
      </c>
      <c r="I26" s="72">
        <v>1105023559</v>
      </c>
      <c r="J26" s="72">
        <v>979440710.74199986</v>
      </c>
      <c r="K26" s="72">
        <v>1057409085</v>
      </c>
      <c r="L26" s="72" t="s">
        <v>699</v>
      </c>
      <c r="M26" s="72">
        <v>979440711</v>
      </c>
      <c r="N26" s="72" t="s">
        <v>699</v>
      </c>
    </row>
    <row r="27" spans="1:14" x14ac:dyDescent="0.2">
      <c r="A27" s="14" t="s">
        <v>289</v>
      </c>
      <c r="B27" s="71">
        <v>45138</v>
      </c>
      <c r="C27" s="71">
        <v>1000000000</v>
      </c>
      <c r="D27" s="72">
        <v>1000000000</v>
      </c>
      <c r="E27" s="72" t="s">
        <v>289</v>
      </c>
      <c r="F27" s="24"/>
      <c r="G27" s="72">
        <v>1131369490</v>
      </c>
      <c r="H27" s="72">
        <v>1097598680.6875</v>
      </c>
      <c r="I27" s="72">
        <v>1097598681</v>
      </c>
      <c r="J27" s="72">
        <v>965980205.17269993</v>
      </c>
      <c r="K27" s="72">
        <v>1047586446</v>
      </c>
      <c r="L27" s="72" t="s">
        <v>699</v>
      </c>
      <c r="M27" s="72">
        <v>965980205</v>
      </c>
      <c r="N27" s="72" t="s">
        <v>699</v>
      </c>
    </row>
    <row r="28" spans="1:14" x14ac:dyDescent="0.2">
      <c r="A28" s="14" t="s">
        <v>290</v>
      </c>
      <c r="B28" s="71">
        <v>45169</v>
      </c>
      <c r="C28" s="71">
        <v>1000000000</v>
      </c>
      <c r="D28" s="72">
        <v>1000000000</v>
      </c>
      <c r="E28" s="72" t="s">
        <v>290</v>
      </c>
      <c r="F28" s="24"/>
      <c r="G28" s="72">
        <v>1125632917</v>
      </c>
      <c r="H28" s="72">
        <v>1090196385.7981999</v>
      </c>
      <c r="I28" s="72">
        <v>1090196386</v>
      </c>
      <c r="J28" s="72">
        <v>952680826.34319997</v>
      </c>
      <c r="K28" s="72">
        <v>1037829058</v>
      </c>
      <c r="L28" s="72" t="s">
        <v>699</v>
      </c>
      <c r="M28" s="72">
        <v>952680826</v>
      </c>
      <c r="N28" s="72" t="s">
        <v>699</v>
      </c>
    </row>
    <row r="29" spans="1:14" x14ac:dyDescent="0.2">
      <c r="A29" s="14" t="s">
        <v>291</v>
      </c>
      <c r="B29" s="71">
        <v>45199</v>
      </c>
      <c r="C29" s="71">
        <v>1000000000</v>
      </c>
      <c r="D29" s="72">
        <v>1000000000</v>
      </c>
      <c r="E29" s="72" t="s">
        <v>291</v>
      </c>
      <c r="F29" s="24"/>
      <c r="G29" s="72">
        <v>1119896242</v>
      </c>
      <c r="H29" s="72">
        <v>1082815789.8843</v>
      </c>
      <c r="I29" s="72">
        <v>1082815790</v>
      </c>
      <c r="J29" s="72">
        <v>939540061.76359987</v>
      </c>
      <c r="K29" s="72">
        <v>1028135755</v>
      </c>
      <c r="L29" s="72" t="s">
        <v>699</v>
      </c>
      <c r="M29" s="72">
        <v>939540062</v>
      </c>
      <c r="N29" s="72" t="s">
        <v>699</v>
      </c>
    </row>
    <row r="30" spans="1:14" x14ac:dyDescent="0.2">
      <c r="A30" s="14" t="s">
        <v>292</v>
      </c>
      <c r="B30" s="71">
        <v>45230</v>
      </c>
      <c r="C30" s="71">
        <v>1000000000</v>
      </c>
      <c r="D30" s="72">
        <v>1000000000</v>
      </c>
      <c r="E30" s="72" t="s">
        <v>292</v>
      </c>
      <c r="F30" s="24"/>
      <c r="G30" s="72">
        <v>1114159102</v>
      </c>
      <c r="H30" s="72">
        <v>1075456490.3947001</v>
      </c>
      <c r="I30" s="72">
        <v>1075456490</v>
      </c>
      <c r="J30" s="72">
        <v>926555853.26529992</v>
      </c>
      <c r="K30" s="72">
        <v>1018505836</v>
      </c>
      <c r="L30" s="72" t="s">
        <v>699</v>
      </c>
      <c r="M30" s="72">
        <v>926555853</v>
      </c>
      <c r="N30" s="72" t="s">
        <v>699</v>
      </c>
    </row>
    <row r="31" spans="1:14" x14ac:dyDescent="0.2">
      <c r="A31" s="14" t="s">
        <v>293</v>
      </c>
      <c r="B31" s="71">
        <v>45260</v>
      </c>
      <c r="C31" s="71">
        <v>1000000000</v>
      </c>
      <c r="D31" s="72">
        <v>1000000000</v>
      </c>
      <c r="E31" s="72" t="s">
        <v>293</v>
      </c>
      <c r="F31" s="24"/>
      <c r="G31" s="72">
        <v>1108423044</v>
      </c>
      <c r="H31" s="72">
        <v>1068119929.4149001</v>
      </c>
      <c r="I31" s="72">
        <v>1068119929</v>
      </c>
      <c r="J31" s="72">
        <v>913727747.7055999</v>
      </c>
      <c r="K31" s="72">
        <v>1008940346</v>
      </c>
      <c r="L31" s="72" t="s">
        <v>699</v>
      </c>
      <c r="M31" s="72">
        <v>913727748</v>
      </c>
      <c r="N31" s="72" t="s">
        <v>699</v>
      </c>
    </row>
    <row r="32" spans="1:14" x14ac:dyDescent="0.2">
      <c r="A32" s="14" t="s">
        <v>294</v>
      </c>
      <c r="B32" s="71">
        <v>45291</v>
      </c>
      <c r="C32" s="71">
        <v>1000000000</v>
      </c>
      <c r="D32" s="72">
        <v>1000000000</v>
      </c>
      <c r="E32" s="72" t="s">
        <v>294</v>
      </c>
      <c r="F32" s="24"/>
      <c r="G32" s="72">
        <v>1102683701</v>
      </c>
      <c r="H32" s="72">
        <v>1060801845.9643</v>
      </c>
      <c r="I32" s="72">
        <v>1060801846</v>
      </c>
      <c r="J32" s="72">
        <v>901050429.77909994</v>
      </c>
      <c r="K32" s="72">
        <v>999434948</v>
      </c>
      <c r="L32" s="72" t="s">
        <v>699</v>
      </c>
      <c r="M32" s="72">
        <v>901050430</v>
      </c>
      <c r="N32" s="72" t="s">
        <v>699</v>
      </c>
    </row>
    <row r="33" spans="1:14" x14ac:dyDescent="0.2">
      <c r="A33" s="14" t="s">
        <v>295</v>
      </c>
      <c r="B33" s="71">
        <v>45322</v>
      </c>
      <c r="C33" s="71">
        <v>1000000000</v>
      </c>
      <c r="D33" s="72">
        <v>1000000000</v>
      </c>
      <c r="E33" s="72" t="s">
        <v>295</v>
      </c>
      <c r="F33" s="24"/>
      <c r="G33" s="72">
        <v>1096942708</v>
      </c>
      <c r="H33" s="72">
        <v>1053503776.5396</v>
      </c>
      <c r="I33" s="72">
        <v>1053503777</v>
      </c>
      <c r="J33" s="72">
        <v>888523593.29119992</v>
      </c>
      <c r="K33" s="72">
        <v>989990794</v>
      </c>
      <c r="L33" s="72" t="s">
        <v>699</v>
      </c>
      <c r="M33" s="72">
        <v>888523593</v>
      </c>
      <c r="N33" s="72" t="s">
        <v>699</v>
      </c>
    </row>
    <row r="34" spans="1:14" x14ac:dyDescent="0.2">
      <c r="A34" s="14" t="s">
        <v>296</v>
      </c>
      <c r="B34" s="71">
        <v>45351</v>
      </c>
      <c r="C34" s="71">
        <v>1000000000</v>
      </c>
      <c r="D34" s="72">
        <v>1000000000</v>
      </c>
      <c r="E34" s="72" t="s">
        <v>296</v>
      </c>
      <c r="F34" s="24"/>
      <c r="G34" s="72">
        <v>1091199968</v>
      </c>
      <c r="H34" s="72">
        <v>1046225583.4038</v>
      </c>
      <c r="I34" s="72">
        <v>1046225583</v>
      </c>
      <c r="J34" s="72">
        <v>876145509.23399985</v>
      </c>
      <c r="K34" s="72">
        <v>980607451</v>
      </c>
      <c r="L34" s="72" t="s">
        <v>699</v>
      </c>
      <c r="M34" s="72">
        <v>876145509</v>
      </c>
      <c r="N34" s="72" t="s">
        <v>699</v>
      </c>
    </row>
    <row r="35" spans="1:14" x14ac:dyDescent="0.2">
      <c r="A35" s="14" t="s">
        <v>297</v>
      </c>
      <c r="B35" s="71">
        <v>45382</v>
      </c>
      <c r="C35" s="71">
        <v>1000000000</v>
      </c>
      <c r="D35" s="72">
        <v>1000000000</v>
      </c>
      <c r="E35" s="72" t="s">
        <v>297</v>
      </c>
      <c r="F35" s="24"/>
      <c r="G35" s="72">
        <v>1085453610</v>
      </c>
      <c r="H35" s="72">
        <v>1038965431.5548</v>
      </c>
      <c r="I35" s="72">
        <v>1038965432</v>
      </c>
      <c r="J35" s="72">
        <v>863913056.70539987</v>
      </c>
      <c r="K35" s="72">
        <v>971282906</v>
      </c>
      <c r="L35" s="72" t="s">
        <v>699</v>
      </c>
      <c r="M35" s="72">
        <v>863913057</v>
      </c>
      <c r="N35" s="72" t="s">
        <v>699</v>
      </c>
    </row>
    <row r="36" spans="1:14" x14ac:dyDescent="0.2">
      <c r="A36" s="14" t="s">
        <v>298</v>
      </c>
      <c r="B36" s="71">
        <v>45412</v>
      </c>
      <c r="C36" s="71">
        <v>1000000000</v>
      </c>
      <c r="D36" s="72">
        <v>1000000000</v>
      </c>
      <c r="E36" s="72" t="s">
        <v>298</v>
      </c>
      <c r="F36" s="24"/>
      <c r="G36" s="72">
        <v>1079708300</v>
      </c>
      <c r="H36" s="72">
        <v>1031727746.1131999</v>
      </c>
      <c r="I36" s="72">
        <v>1031727746</v>
      </c>
      <c r="J36" s="72">
        <v>851828342.47789979</v>
      </c>
      <c r="K36" s="72">
        <v>962020999</v>
      </c>
      <c r="L36" s="72" t="s">
        <v>699</v>
      </c>
      <c r="M36" s="72">
        <v>851828342</v>
      </c>
      <c r="N36" s="72" t="s">
        <v>699</v>
      </c>
    </row>
    <row r="37" spans="1:14" x14ac:dyDescent="0.2">
      <c r="A37" s="14" t="s">
        <v>299</v>
      </c>
      <c r="B37" s="71">
        <v>45443</v>
      </c>
      <c r="C37" s="71">
        <v>1000000000</v>
      </c>
      <c r="D37" s="72">
        <v>1000000000</v>
      </c>
      <c r="E37" s="72" t="s">
        <v>299</v>
      </c>
      <c r="F37" s="24"/>
      <c r="G37" s="72">
        <v>1073961633</v>
      </c>
      <c r="H37" s="72">
        <v>1024510176.4881999</v>
      </c>
      <c r="I37" s="72">
        <v>1024510176</v>
      </c>
      <c r="J37" s="72">
        <v>839887830.63469982</v>
      </c>
      <c r="K37" s="72">
        <v>952819227</v>
      </c>
      <c r="L37" s="72" t="s">
        <v>699</v>
      </c>
      <c r="M37" s="72">
        <v>839887831</v>
      </c>
      <c r="N37" s="72" t="s">
        <v>699</v>
      </c>
    </row>
    <row r="38" spans="1:14" x14ac:dyDescent="0.2">
      <c r="A38" s="14" t="s">
        <v>300</v>
      </c>
      <c r="B38" s="71">
        <v>45473</v>
      </c>
      <c r="C38" s="71">
        <v>1000000000</v>
      </c>
      <c r="D38" s="72">
        <v>1000000000</v>
      </c>
      <c r="E38" s="72" t="s">
        <v>300</v>
      </c>
      <c r="F38" s="24"/>
      <c r="G38" s="72">
        <v>1068215598</v>
      </c>
      <c r="H38" s="72">
        <v>1017314570.8464</v>
      </c>
      <c r="I38" s="72">
        <v>1017314571</v>
      </c>
      <c r="J38" s="72">
        <v>828091473.83729982</v>
      </c>
      <c r="K38" s="72">
        <v>943679009</v>
      </c>
      <c r="L38" s="72" t="s">
        <v>699</v>
      </c>
      <c r="M38" s="72">
        <v>828091474</v>
      </c>
      <c r="N38" s="72" t="s">
        <v>699</v>
      </c>
    </row>
    <row r="39" spans="1:14" x14ac:dyDescent="0.2">
      <c r="A39" s="14" t="s">
        <v>301</v>
      </c>
      <c r="B39" s="71">
        <v>45504</v>
      </c>
      <c r="C39" s="71">
        <v>1000000000</v>
      </c>
      <c r="D39" s="72">
        <v>1000000000</v>
      </c>
      <c r="E39" s="72" t="s">
        <v>301</v>
      </c>
      <c r="F39" s="24"/>
      <c r="G39" s="72">
        <v>1062466736</v>
      </c>
      <c r="H39" s="72">
        <v>1010137586.3456</v>
      </c>
      <c r="I39" s="72">
        <v>1010137586</v>
      </c>
      <c r="J39" s="72">
        <v>816435002.16609979</v>
      </c>
      <c r="K39" s="72">
        <v>934596941</v>
      </c>
      <c r="L39" s="72" t="s">
        <v>699</v>
      </c>
      <c r="M39" s="72">
        <v>816435002</v>
      </c>
      <c r="N39" s="72" t="s">
        <v>699</v>
      </c>
    </row>
    <row r="40" spans="1:14" x14ac:dyDescent="0.2">
      <c r="A40" s="14" t="s">
        <v>302</v>
      </c>
      <c r="B40" s="71">
        <v>45535</v>
      </c>
      <c r="C40" s="71">
        <v>1000000000</v>
      </c>
      <c r="D40" s="72">
        <v>1000000000</v>
      </c>
      <c r="E40" s="72" t="s">
        <v>302</v>
      </c>
      <c r="F40" s="24"/>
      <c r="G40" s="72">
        <v>1056716262</v>
      </c>
      <c r="H40" s="72">
        <v>1002980338.6827</v>
      </c>
      <c r="I40" s="72">
        <v>1002980339</v>
      </c>
      <c r="J40" s="72">
        <v>804917816.08019984</v>
      </c>
      <c r="K40" s="72">
        <v>925573768</v>
      </c>
      <c r="L40" s="72" t="s">
        <v>699</v>
      </c>
      <c r="M40" s="72">
        <v>804917816</v>
      </c>
      <c r="N40" s="72" t="s">
        <v>699</v>
      </c>
    </row>
    <row r="41" spans="1:14" x14ac:dyDescent="0.2">
      <c r="A41" s="14" t="s">
        <v>303</v>
      </c>
      <c r="B41" s="71">
        <v>45565</v>
      </c>
      <c r="C41" s="71">
        <v>1000000000</v>
      </c>
      <c r="D41" s="72">
        <v>1000000000</v>
      </c>
      <c r="E41" s="72" t="s">
        <v>303</v>
      </c>
      <c r="F41" s="24"/>
      <c r="G41" s="72">
        <v>1050963049</v>
      </c>
      <c r="H41" s="72">
        <v>995841716.54289997</v>
      </c>
      <c r="I41" s="72">
        <v>995841717</v>
      </c>
      <c r="J41" s="72">
        <v>793537531.01599979</v>
      </c>
      <c r="K41" s="72">
        <v>916608178</v>
      </c>
      <c r="L41" s="72" t="s">
        <v>699</v>
      </c>
      <c r="M41" s="72">
        <v>793537531</v>
      </c>
      <c r="N41" s="72" t="s">
        <v>699</v>
      </c>
    </row>
    <row r="42" spans="1:14" x14ac:dyDescent="0.2">
      <c r="A42" s="14" t="s">
        <v>304</v>
      </c>
      <c r="B42" s="71">
        <v>45596</v>
      </c>
      <c r="C42" s="71">
        <v>1000000000</v>
      </c>
      <c r="D42" s="72">
        <v>1000000000</v>
      </c>
      <c r="E42" s="72" t="s">
        <v>304</v>
      </c>
      <c r="F42" s="24"/>
      <c r="G42" s="72">
        <v>1045208633</v>
      </c>
      <c r="H42" s="72">
        <v>988723135.40289998</v>
      </c>
      <c r="I42" s="72">
        <v>988723135</v>
      </c>
      <c r="J42" s="72">
        <v>782293801.72359991</v>
      </c>
      <c r="K42" s="72">
        <v>907701186</v>
      </c>
      <c r="L42" s="72" t="s">
        <v>699</v>
      </c>
      <c r="M42" s="72">
        <v>782293802</v>
      </c>
      <c r="N42" s="72" t="s">
        <v>699</v>
      </c>
    </row>
    <row r="43" spans="1:14" x14ac:dyDescent="0.2">
      <c r="A43" s="14" t="s">
        <v>305</v>
      </c>
      <c r="B43" s="71">
        <v>45626</v>
      </c>
      <c r="C43" s="71">
        <v>1000000000</v>
      </c>
      <c r="D43" s="72">
        <v>1000000000</v>
      </c>
      <c r="E43" s="72" t="s">
        <v>305</v>
      </c>
      <c r="F43" s="24"/>
      <c r="G43" s="72">
        <v>1039451846</v>
      </c>
      <c r="H43" s="72">
        <v>981623445.36899996</v>
      </c>
      <c r="I43" s="72">
        <v>981623445</v>
      </c>
      <c r="J43" s="72">
        <v>771184250.48409986</v>
      </c>
      <c r="K43" s="72">
        <v>898851450</v>
      </c>
      <c r="L43" s="72" t="s">
        <v>699</v>
      </c>
      <c r="M43" s="72">
        <v>771184250</v>
      </c>
      <c r="N43" s="72" t="s">
        <v>699</v>
      </c>
    </row>
    <row r="44" spans="1:14" x14ac:dyDescent="0.2">
      <c r="A44" s="14" t="s">
        <v>306</v>
      </c>
      <c r="B44" s="71">
        <v>45657</v>
      </c>
      <c r="C44" s="71">
        <v>1000000000</v>
      </c>
      <c r="D44" s="72">
        <v>1000000000</v>
      </c>
      <c r="E44" s="72" t="s">
        <v>306</v>
      </c>
      <c r="F44" s="24"/>
      <c r="G44" s="72">
        <v>1033697764</v>
      </c>
      <c r="H44" s="72">
        <v>974547393.2335</v>
      </c>
      <c r="I44" s="72">
        <v>974547393</v>
      </c>
      <c r="J44" s="72">
        <v>760211139.7500999</v>
      </c>
      <c r="K44" s="72">
        <v>890063023</v>
      </c>
      <c r="L44" s="72" t="s">
        <v>699</v>
      </c>
      <c r="M44" s="72">
        <v>760211140</v>
      </c>
      <c r="N44" s="72" t="s">
        <v>699</v>
      </c>
    </row>
    <row r="45" spans="1:14" x14ac:dyDescent="0.2">
      <c r="A45" s="14" t="s">
        <v>307</v>
      </c>
      <c r="B45" s="71">
        <v>45688</v>
      </c>
      <c r="C45" s="71">
        <v>1000000000</v>
      </c>
      <c r="D45" s="72">
        <v>1000000000</v>
      </c>
      <c r="E45" s="72" t="s">
        <v>307</v>
      </c>
      <c r="F45" s="24"/>
      <c r="G45" s="72">
        <v>1027957608</v>
      </c>
      <c r="H45" s="72">
        <v>967505476.74900007</v>
      </c>
      <c r="I45" s="72">
        <v>967505477</v>
      </c>
      <c r="J45" s="72">
        <v>749381096.04639983</v>
      </c>
      <c r="K45" s="72">
        <v>881345154</v>
      </c>
      <c r="L45" s="72" t="s">
        <v>699</v>
      </c>
      <c r="M45" s="72">
        <v>749381096</v>
      </c>
      <c r="N45" s="72" t="s">
        <v>699</v>
      </c>
    </row>
    <row r="46" spans="1:14" x14ac:dyDescent="0.2">
      <c r="A46" s="14" t="s">
        <v>308</v>
      </c>
      <c r="B46" s="71">
        <v>45716</v>
      </c>
      <c r="C46" s="71">
        <v>1000000000</v>
      </c>
      <c r="D46" s="72">
        <v>1000000000</v>
      </c>
      <c r="E46" s="72" t="s">
        <v>308</v>
      </c>
      <c r="F46" s="24"/>
      <c r="G46" s="72">
        <v>1022217409</v>
      </c>
      <c r="H46" s="72">
        <v>960484453.30990005</v>
      </c>
      <c r="I46" s="72">
        <v>960484453</v>
      </c>
      <c r="J46" s="72">
        <v>738682273.22619987</v>
      </c>
      <c r="K46" s="72">
        <v>872685425</v>
      </c>
      <c r="L46" s="72" t="s">
        <v>699</v>
      </c>
      <c r="M46" s="72">
        <v>738682273</v>
      </c>
      <c r="N46" s="72" t="s">
        <v>699</v>
      </c>
    </row>
    <row r="47" spans="1:14" x14ac:dyDescent="0.2">
      <c r="A47" s="14" t="s">
        <v>309</v>
      </c>
      <c r="B47" s="71">
        <v>45747</v>
      </c>
      <c r="C47" s="71">
        <v>1000000000</v>
      </c>
      <c r="D47" s="72">
        <v>1000000000</v>
      </c>
      <c r="E47" s="72" t="s">
        <v>309</v>
      </c>
      <c r="F47" s="24"/>
      <c r="G47" s="72">
        <v>1016474698</v>
      </c>
      <c r="H47" s="72">
        <v>953481957.08579993</v>
      </c>
      <c r="I47" s="72">
        <v>953481957</v>
      </c>
      <c r="J47" s="72">
        <v>728111436.76249981</v>
      </c>
      <c r="K47" s="72">
        <v>864081399</v>
      </c>
      <c r="L47" s="72" t="s">
        <v>699</v>
      </c>
      <c r="M47" s="72">
        <v>728111437</v>
      </c>
      <c r="N47" s="72" t="s">
        <v>699</v>
      </c>
    </row>
    <row r="48" spans="1:14" x14ac:dyDescent="0.2">
      <c r="A48" s="14" t="s">
        <v>310</v>
      </c>
      <c r="B48" s="71">
        <v>45777</v>
      </c>
      <c r="C48" s="71">
        <v>1000000000</v>
      </c>
      <c r="D48" s="72">
        <v>1000000000</v>
      </c>
      <c r="E48" s="72" t="s">
        <v>310</v>
      </c>
      <c r="F48" s="24"/>
      <c r="G48" s="72">
        <v>1010734446</v>
      </c>
      <c r="H48" s="72">
        <v>946502603.00189996</v>
      </c>
      <c r="I48" s="72">
        <v>946502603</v>
      </c>
      <c r="J48" s="72">
        <v>717670710.71349978</v>
      </c>
      <c r="K48" s="72">
        <v>855536975</v>
      </c>
      <c r="L48" s="72" t="s">
        <v>699</v>
      </c>
      <c r="M48" s="72">
        <v>717670711</v>
      </c>
      <c r="N48" s="72" t="s">
        <v>699</v>
      </c>
    </row>
    <row r="49" spans="1:14" x14ac:dyDescent="0.2">
      <c r="A49" s="14" t="s">
        <v>311</v>
      </c>
      <c r="B49" s="71">
        <v>45808</v>
      </c>
      <c r="C49" s="71">
        <v>1000000000</v>
      </c>
      <c r="D49" s="72">
        <v>1000000000</v>
      </c>
      <c r="E49" s="72" t="s">
        <v>311</v>
      </c>
      <c r="F49" s="24"/>
      <c r="G49" s="72">
        <v>1004993413</v>
      </c>
      <c r="H49" s="72">
        <v>939543301.91479993</v>
      </c>
      <c r="I49" s="72">
        <v>939543302</v>
      </c>
      <c r="J49" s="72">
        <v>707356333.73579979</v>
      </c>
      <c r="K49" s="72">
        <v>847049062</v>
      </c>
      <c r="L49" s="72" t="s">
        <v>699</v>
      </c>
      <c r="M49" s="72">
        <v>707356334</v>
      </c>
      <c r="N49" s="72" t="s">
        <v>699</v>
      </c>
    </row>
    <row r="50" spans="1:14" x14ac:dyDescent="0.2">
      <c r="A50" s="14" t="s">
        <v>312</v>
      </c>
      <c r="B50" s="71">
        <v>45838</v>
      </c>
      <c r="C50" s="71">
        <v>1000000000</v>
      </c>
      <c r="D50" s="72">
        <v>1000000000</v>
      </c>
      <c r="E50" s="72" t="s">
        <v>312</v>
      </c>
      <c r="F50" s="24"/>
      <c r="G50" s="72">
        <v>999252436</v>
      </c>
      <c r="H50" s="72">
        <v>932604788.30780005</v>
      </c>
      <c r="I50" s="72">
        <v>932604788</v>
      </c>
      <c r="J50" s="72">
        <v>697167483.29209971</v>
      </c>
      <c r="K50" s="72">
        <v>838618040</v>
      </c>
      <c r="L50" s="72" t="s">
        <v>699</v>
      </c>
      <c r="M50" s="72">
        <v>697167483</v>
      </c>
      <c r="N50" s="72" t="s">
        <v>699</v>
      </c>
    </row>
    <row r="51" spans="1:14" x14ac:dyDescent="0.2">
      <c r="A51" s="14" t="s">
        <v>313</v>
      </c>
      <c r="B51" s="71">
        <v>45869</v>
      </c>
      <c r="C51" s="71">
        <v>1000000000</v>
      </c>
      <c r="D51" s="72">
        <v>1000000000</v>
      </c>
      <c r="E51" s="72" t="s">
        <v>313</v>
      </c>
      <c r="F51" s="24"/>
      <c r="G51" s="72">
        <v>993516572</v>
      </c>
      <c r="H51" s="72">
        <v>925691722.99489999</v>
      </c>
      <c r="I51" s="72">
        <v>925691723</v>
      </c>
      <c r="J51" s="72">
        <v>687106249.51769972</v>
      </c>
      <c r="K51" s="72">
        <v>830247801</v>
      </c>
      <c r="L51" s="72" t="s">
        <v>699</v>
      </c>
      <c r="M51" s="72">
        <v>687106250</v>
      </c>
      <c r="N51" s="72" t="s">
        <v>699</v>
      </c>
    </row>
    <row r="52" spans="1:14" x14ac:dyDescent="0.2">
      <c r="A52" s="14" t="s">
        <v>314</v>
      </c>
      <c r="B52" s="71">
        <v>45900</v>
      </c>
      <c r="C52" s="71">
        <v>1000000000</v>
      </c>
      <c r="D52" s="72">
        <v>1000000000</v>
      </c>
      <c r="E52" s="72" t="s">
        <v>314</v>
      </c>
      <c r="F52" s="24"/>
      <c r="G52" s="72">
        <v>987783009</v>
      </c>
      <c r="H52" s="72">
        <v>918801416.39069998</v>
      </c>
      <c r="I52" s="72">
        <v>918801416</v>
      </c>
      <c r="J52" s="72">
        <v>677169221.21549976</v>
      </c>
      <c r="K52" s="72">
        <v>821935624</v>
      </c>
      <c r="L52" s="72" t="s">
        <v>699</v>
      </c>
      <c r="M52" s="72">
        <v>677169221</v>
      </c>
      <c r="N52" s="72" t="s">
        <v>699</v>
      </c>
    </row>
    <row r="53" spans="1:14" x14ac:dyDescent="0.2">
      <c r="A53" s="14" t="s">
        <v>315</v>
      </c>
      <c r="B53" s="71">
        <v>45930</v>
      </c>
      <c r="C53" s="71">
        <v>1000000000</v>
      </c>
      <c r="D53" s="72">
        <v>1000000000</v>
      </c>
      <c r="E53" s="72" t="s">
        <v>315</v>
      </c>
      <c r="F53" s="24"/>
      <c r="G53" s="72">
        <v>982058673</v>
      </c>
      <c r="H53" s="72">
        <v>911940239.6444</v>
      </c>
      <c r="I53" s="72">
        <v>911940240</v>
      </c>
      <c r="J53" s="72">
        <v>667359688.6935997</v>
      </c>
      <c r="K53" s="72">
        <v>813686895</v>
      </c>
      <c r="L53" s="72" t="s">
        <v>699</v>
      </c>
      <c r="M53" s="72">
        <v>667359689</v>
      </c>
      <c r="N53" s="72" t="s">
        <v>699</v>
      </c>
    </row>
    <row r="54" spans="1:14" x14ac:dyDescent="0.2">
      <c r="A54" s="14" t="s">
        <v>316</v>
      </c>
      <c r="B54" s="71">
        <v>45961</v>
      </c>
      <c r="C54" s="71">
        <v>1000000000</v>
      </c>
      <c r="D54" s="72">
        <v>1000000000</v>
      </c>
      <c r="E54" s="72" t="s">
        <v>316</v>
      </c>
      <c r="F54" s="24"/>
      <c r="G54" s="72">
        <v>976339188</v>
      </c>
      <c r="H54" s="72">
        <v>905104043.07870007</v>
      </c>
      <c r="I54" s="72">
        <v>905104043</v>
      </c>
      <c r="J54" s="72">
        <v>657673179.69649971</v>
      </c>
      <c r="K54" s="72">
        <v>805497582</v>
      </c>
      <c r="L54" s="72" t="s">
        <v>699</v>
      </c>
      <c r="M54" s="72">
        <v>657673180</v>
      </c>
      <c r="N54" s="72" t="s">
        <v>699</v>
      </c>
    </row>
    <row r="55" spans="1:14" x14ac:dyDescent="0.2">
      <c r="A55" s="14" t="s">
        <v>317</v>
      </c>
      <c r="B55" s="71">
        <v>45991</v>
      </c>
      <c r="C55" s="71">
        <v>1000000000</v>
      </c>
      <c r="D55" s="72">
        <v>1000000000</v>
      </c>
      <c r="E55" s="72" t="s">
        <v>317</v>
      </c>
      <c r="F55" s="24"/>
      <c r="G55" s="72">
        <v>970625671</v>
      </c>
      <c r="H55" s="72">
        <v>898293788.65030003</v>
      </c>
      <c r="I55" s="72">
        <v>898293789</v>
      </c>
      <c r="J55" s="72">
        <v>648109010.54039967</v>
      </c>
      <c r="K55" s="72">
        <v>797368228</v>
      </c>
      <c r="L55" s="72" t="s">
        <v>699</v>
      </c>
      <c r="M55" s="72">
        <v>648109011</v>
      </c>
      <c r="N55" s="72" t="s">
        <v>699</v>
      </c>
    </row>
    <row r="56" spans="1:14" x14ac:dyDescent="0.2">
      <c r="A56" s="14" t="s">
        <v>318</v>
      </c>
      <c r="B56" s="71">
        <v>46022</v>
      </c>
      <c r="C56" s="71">
        <v>1000000000</v>
      </c>
      <c r="D56" s="72">
        <v>1000000000</v>
      </c>
      <c r="E56" s="72" t="s">
        <v>318</v>
      </c>
      <c r="F56" s="24"/>
      <c r="G56" s="72">
        <v>964919673</v>
      </c>
      <c r="H56" s="72">
        <v>891510831.37240005</v>
      </c>
      <c r="I56" s="72">
        <v>891510831</v>
      </c>
      <c r="J56" s="72">
        <v>638666773.73179972</v>
      </c>
      <c r="K56" s="72">
        <v>789299719</v>
      </c>
      <c r="L56" s="72" t="s">
        <v>699</v>
      </c>
      <c r="M56" s="72">
        <v>638666774</v>
      </c>
      <c r="N56" s="72" t="s">
        <v>699</v>
      </c>
    </row>
    <row r="57" spans="1:14" x14ac:dyDescent="0.2">
      <c r="A57" s="14" t="s">
        <v>319</v>
      </c>
      <c r="B57" s="71">
        <v>46053</v>
      </c>
      <c r="C57" s="71">
        <v>1000000000</v>
      </c>
      <c r="D57" s="72">
        <v>1000000000</v>
      </c>
      <c r="E57" s="72" t="s">
        <v>319</v>
      </c>
      <c r="F57" s="24"/>
      <c r="G57" s="72">
        <v>959219910</v>
      </c>
      <c r="H57" s="72">
        <v>884753903.31890011</v>
      </c>
      <c r="I57" s="72">
        <v>884753903</v>
      </c>
      <c r="J57" s="72">
        <v>629344182.87779975</v>
      </c>
      <c r="K57" s="72">
        <v>781290612</v>
      </c>
      <c r="L57" s="72" t="s">
        <v>699</v>
      </c>
      <c r="M57" s="72">
        <v>629344183</v>
      </c>
      <c r="N57" s="72" t="s">
        <v>699</v>
      </c>
    </row>
    <row r="58" spans="1:14" x14ac:dyDescent="0.2">
      <c r="A58" s="14" t="s">
        <v>320</v>
      </c>
      <c r="B58" s="71">
        <v>46081</v>
      </c>
      <c r="C58" s="71">
        <v>1000000000</v>
      </c>
      <c r="D58" s="72">
        <v>1000000000</v>
      </c>
      <c r="E58" s="72" t="s">
        <v>320</v>
      </c>
      <c r="F58" s="24"/>
      <c r="G58" s="72">
        <v>953523200</v>
      </c>
      <c r="H58" s="72">
        <v>878019996.04250002</v>
      </c>
      <c r="I58" s="72">
        <v>878019996</v>
      </c>
      <c r="J58" s="72">
        <v>620137762.24259973</v>
      </c>
      <c r="K58" s="72">
        <v>773337943</v>
      </c>
      <c r="L58" s="72" t="s">
        <v>699</v>
      </c>
      <c r="M58" s="72">
        <v>620137762</v>
      </c>
      <c r="N58" s="72" t="s">
        <v>699</v>
      </c>
    </row>
    <row r="59" spans="1:14" x14ac:dyDescent="0.2">
      <c r="A59" s="14" t="s">
        <v>321</v>
      </c>
      <c r="B59" s="71">
        <v>46112</v>
      </c>
      <c r="C59" s="71">
        <v>1000000000</v>
      </c>
      <c r="D59" s="72">
        <v>1000000000</v>
      </c>
      <c r="E59" s="72" t="s">
        <v>321</v>
      </c>
      <c r="F59" s="24"/>
      <c r="G59" s="72">
        <v>947826419</v>
      </c>
      <c r="H59" s="72">
        <v>871306175.0223</v>
      </c>
      <c r="I59" s="72">
        <v>871306175</v>
      </c>
      <c r="J59" s="72">
        <v>611044162.08519971</v>
      </c>
      <c r="K59" s="72">
        <v>765438845</v>
      </c>
      <c r="L59" s="72" t="s">
        <v>699</v>
      </c>
      <c r="M59" s="72">
        <v>611044162</v>
      </c>
      <c r="N59" s="72" t="s">
        <v>699</v>
      </c>
    </row>
    <row r="60" spans="1:14" x14ac:dyDescent="0.2">
      <c r="A60" s="14" t="s">
        <v>322</v>
      </c>
      <c r="B60" s="71">
        <v>46142</v>
      </c>
      <c r="C60" s="71">
        <v>1000000000</v>
      </c>
      <c r="D60" s="72">
        <v>1000000000</v>
      </c>
      <c r="E60" s="72" t="s">
        <v>322</v>
      </c>
      <c r="F60" s="24"/>
      <c r="G60" s="72">
        <v>942129205</v>
      </c>
      <c r="H60" s="72">
        <v>864612058.40849996</v>
      </c>
      <c r="I60" s="72">
        <v>864612058</v>
      </c>
      <c r="J60" s="72">
        <v>602061881.66929972</v>
      </c>
      <c r="K60" s="72">
        <v>757592713</v>
      </c>
      <c r="L60" s="72" t="s">
        <v>699</v>
      </c>
      <c r="M60" s="72">
        <v>602061882</v>
      </c>
      <c r="N60" s="72" t="s">
        <v>699</v>
      </c>
    </row>
    <row r="61" spans="1:14" x14ac:dyDescent="0.2">
      <c r="A61" s="14" t="s">
        <v>323</v>
      </c>
      <c r="B61" s="71">
        <v>46173</v>
      </c>
      <c r="C61" s="71">
        <v>1000000000</v>
      </c>
      <c r="D61" s="72">
        <v>1000000000</v>
      </c>
      <c r="E61" s="72" t="s">
        <v>323</v>
      </c>
      <c r="F61" s="24"/>
      <c r="G61" s="72">
        <v>936437765</v>
      </c>
      <c r="H61" s="72">
        <v>857943288.0466001</v>
      </c>
      <c r="I61" s="72">
        <v>857943288</v>
      </c>
      <c r="J61" s="72">
        <v>593193605.17099977</v>
      </c>
      <c r="K61" s="72">
        <v>749804212</v>
      </c>
      <c r="L61" s="72" t="s">
        <v>699</v>
      </c>
      <c r="M61" s="72">
        <v>593193605</v>
      </c>
      <c r="N61" s="72" t="s">
        <v>699</v>
      </c>
    </row>
    <row r="62" spans="1:14" x14ac:dyDescent="0.2">
      <c r="A62" s="14" t="s">
        <v>324</v>
      </c>
      <c r="B62" s="71">
        <v>46203</v>
      </c>
      <c r="C62" s="71">
        <v>1000000000</v>
      </c>
      <c r="D62" s="72">
        <v>1000000000</v>
      </c>
      <c r="E62" s="72" t="s">
        <v>324</v>
      </c>
      <c r="F62" s="24"/>
      <c r="G62" s="72">
        <v>930753282</v>
      </c>
      <c r="H62" s="72">
        <v>851300870.20800006</v>
      </c>
      <c r="I62" s="72">
        <v>851300870</v>
      </c>
      <c r="J62" s="72">
        <v>584438736.32169974</v>
      </c>
      <c r="K62" s="72">
        <v>742073916</v>
      </c>
      <c r="L62" s="72" t="s">
        <v>699</v>
      </c>
      <c r="M62" s="72">
        <v>584438736</v>
      </c>
      <c r="N62" s="72" t="s">
        <v>699</v>
      </c>
    </row>
    <row r="63" spans="1:14" x14ac:dyDescent="0.2">
      <c r="A63" s="14" t="s">
        <v>325</v>
      </c>
      <c r="B63" s="71">
        <v>46234</v>
      </c>
      <c r="C63" s="71">
        <v>1000000000</v>
      </c>
      <c r="D63" s="72">
        <v>1000000000</v>
      </c>
      <c r="E63" s="72" t="s">
        <v>325</v>
      </c>
      <c r="F63" s="24"/>
      <c r="G63" s="72">
        <v>925077062</v>
      </c>
      <c r="H63" s="72">
        <v>844685915.95830011</v>
      </c>
      <c r="I63" s="72">
        <v>844685916</v>
      </c>
      <c r="J63" s="72">
        <v>575796744.12579978</v>
      </c>
      <c r="K63" s="72">
        <v>734402482</v>
      </c>
      <c r="L63" s="72" t="s">
        <v>699</v>
      </c>
      <c r="M63" s="72">
        <v>575796744</v>
      </c>
      <c r="N63" s="72" t="s">
        <v>699</v>
      </c>
    </row>
    <row r="64" spans="1:14" x14ac:dyDescent="0.2">
      <c r="A64" s="14" t="s">
        <v>326</v>
      </c>
      <c r="B64" s="71">
        <v>46265</v>
      </c>
      <c r="C64" s="71">
        <v>1000000000</v>
      </c>
      <c r="D64" s="72">
        <v>1000000000</v>
      </c>
      <c r="E64" s="72" t="s">
        <v>326</v>
      </c>
      <c r="F64" s="24"/>
      <c r="G64" s="72">
        <v>919405814</v>
      </c>
      <c r="H64" s="72">
        <v>838095340.36470008</v>
      </c>
      <c r="I64" s="72">
        <v>838095340</v>
      </c>
      <c r="J64" s="72">
        <v>567264249.5612998</v>
      </c>
      <c r="K64" s="72">
        <v>726786921</v>
      </c>
      <c r="L64" s="72" t="s">
        <v>699</v>
      </c>
      <c r="M64" s="72">
        <v>567264250</v>
      </c>
      <c r="N64" s="72" t="s">
        <v>699</v>
      </c>
    </row>
    <row r="65" spans="1:14" x14ac:dyDescent="0.2">
      <c r="A65" s="14" t="s">
        <v>327</v>
      </c>
      <c r="B65" s="71">
        <v>46295</v>
      </c>
      <c r="C65" s="71">
        <v>1000000000</v>
      </c>
      <c r="D65" s="72">
        <v>1000000000</v>
      </c>
      <c r="E65" s="72" t="s">
        <v>327</v>
      </c>
      <c r="F65" s="24"/>
      <c r="G65" s="72">
        <v>913742208</v>
      </c>
      <c r="H65" s="72">
        <v>831531501.40450001</v>
      </c>
      <c r="I65" s="72">
        <v>831531501</v>
      </c>
      <c r="J65" s="72">
        <v>558841604.19619977</v>
      </c>
      <c r="K65" s="72">
        <v>719228980</v>
      </c>
      <c r="L65" s="72" t="s">
        <v>699</v>
      </c>
      <c r="M65" s="72">
        <v>558841604</v>
      </c>
      <c r="N65" s="72" t="s">
        <v>699</v>
      </c>
    </row>
    <row r="66" spans="1:14" x14ac:dyDescent="0.2">
      <c r="A66" s="14" t="s">
        <v>328</v>
      </c>
      <c r="B66" s="71">
        <v>46326</v>
      </c>
      <c r="C66" s="71">
        <v>1000000000</v>
      </c>
      <c r="D66" s="72">
        <v>1000000000</v>
      </c>
      <c r="E66" s="72" t="s">
        <v>328</v>
      </c>
      <c r="F66" s="24"/>
      <c r="G66" s="72">
        <v>908083668</v>
      </c>
      <c r="H66" s="72">
        <v>824991975.66799998</v>
      </c>
      <c r="I66" s="72">
        <v>824991976</v>
      </c>
      <c r="J66" s="72">
        <v>550525936.8931998</v>
      </c>
      <c r="K66" s="72">
        <v>711726260</v>
      </c>
      <c r="L66" s="72" t="s">
        <v>699</v>
      </c>
      <c r="M66" s="72">
        <v>550525937</v>
      </c>
      <c r="N66" s="72" t="s">
        <v>699</v>
      </c>
    </row>
    <row r="67" spans="1:14" x14ac:dyDescent="0.2">
      <c r="A67" s="14" t="s">
        <v>329</v>
      </c>
      <c r="B67" s="71">
        <v>46356</v>
      </c>
      <c r="C67" s="71">
        <v>1000000000</v>
      </c>
      <c r="D67" s="72">
        <v>1000000000</v>
      </c>
      <c r="E67" s="72" t="s">
        <v>329</v>
      </c>
      <c r="F67" s="24"/>
      <c r="G67" s="72">
        <v>902434455</v>
      </c>
      <c r="H67" s="72">
        <v>818480557.15120006</v>
      </c>
      <c r="I67" s="72">
        <v>818480557</v>
      </c>
      <c r="J67" s="72">
        <v>542318555.00009978</v>
      </c>
      <c r="K67" s="72">
        <v>704281738</v>
      </c>
      <c r="L67" s="72" t="s">
        <v>699</v>
      </c>
      <c r="M67" s="72">
        <v>542318555</v>
      </c>
      <c r="N67" s="72" t="s">
        <v>699</v>
      </c>
    </row>
    <row r="68" spans="1:14" x14ac:dyDescent="0.2">
      <c r="A68" s="14" t="s">
        <v>330</v>
      </c>
      <c r="B68" s="71">
        <v>46387</v>
      </c>
      <c r="C68" s="71">
        <v>1000000000</v>
      </c>
      <c r="D68" s="72">
        <v>1000000000</v>
      </c>
      <c r="E68" s="72" t="s">
        <v>330</v>
      </c>
      <c r="F68" s="24"/>
      <c r="G68" s="72">
        <v>896789268</v>
      </c>
      <c r="H68" s="72">
        <v>811992356.94770002</v>
      </c>
      <c r="I68" s="72">
        <v>811992357</v>
      </c>
      <c r="J68" s="72">
        <v>534214994.74669981</v>
      </c>
      <c r="K68" s="72">
        <v>696890903</v>
      </c>
      <c r="L68" s="72" t="s">
        <v>699</v>
      </c>
      <c r="M68" s="72">
        <v>534214995</v>
      </c>
      <c r="N68" s="72" t="s">
        <v>699</v>
      </c>
    </row>
    <row r="69" spans="1:14" x14ac:dyDescent="0.2">
      <c r="A69" s="14" t="s">
        <v>331</v>
      </c>
      <c r="B69" s="71">
        <v>46418</v>
      </c>
      <c r="C69" s="71">
        <v>1000000000</v>
      </c>
      <c r="D69" s="72">
        <v>1000000000</v>
      </c>
      <c r="E69" s="72" t="s">
        <v>331</v>
      </c>
      <c r="F69" s="24"/>
      <c r="G69" s="72">
        <v>891150700</v>
      </c>
      <c r="H69" s="72">
        <v>805529650.98170006</v>
      </c>
      <c r="I69" s="72">
        <v>805529651</v>
      </c>
      <c r="J69" s="72">
        <v>526215576.95369983</v>
      </c>
      <c r="K69" s="72">
        <v>689555424</v>
      </c>
      <c r="L69" s="72" t="s">
        <v>699</v>
      </c>
      <c r="M69" s="72">
        <v>526215577</v>
      </c>
      <c r="N69" s="72" t="s">
        <v>699</v>
      </c>
    </row>
    <row r="70" spans="1:14" x14ac:dyDescent="0.2">
      <c r="A70" s="14" t="s">
        <v>332</v>
      </c>
      <c r="B70" s="71">
        <v>46446</v>
      </c>
      <c r="C70" s="71">
        <v>1000000000</v>
      </c>
      <c r="D70" s="72">
        <v>1000000000</v>
      </c>
      <c r="E70" s="72" t="s">
        <v>332</v>
      </c>
      <c r="F70" s="24"/>
      <c r="G70" s="72">
        <v>885507828</v>
      </c>
      <c r="H70" s="72">
        <v>799082506.20210004</v>
      </c>
      <c r="I70" s="72">
        <v>799082506</v>
      </c>
      <c r="J70" s="72">
        <v>518312673.28449988</v>
      </c>
      <c r="K70" s="72">
        <v>682266528</v>
      </c>
      <c r="L70" s="72" t="s">
        <v>699</v>
      </c>
      <c r="M70" s="72">
        <v>518312673</v>
      </c>
      <c r="N70" s="72" t="s">
        <v>699</v>
      </c>
    </row>
    <row r="71" spans="1:14" x14ac:dyDescent="0.2">
      <c r="A71" s="14" t="s">
        <v>333</v>
      </c>
      <c r="B71" s="71">
        <v>46477</v>
      </c>
      <c r="C71" s="71">
        <v>1000000000</v>
      </c>
      <c r="D71" s="72">
        <v>1000000000</v>
      </c>
      <c r="E71" s="72" t="s">
        <v>333</v>
      </c>
      <c r="F71" s="24"/>
      <c r="G71" s="72">
        <v>879865853</v>
      </c>
      <c r="H71" s="72">
        <v>792655579.72220004</v>
      </c>
      <c r="I71" s="72">
        <v>792655580</v>
      </c>
      <c r="J71" s="72">
        <v>510508246.8003999</v>
      </c>
      <c r="K71" s="72">
        <v>675027953</v>
      </c>
      <c r="L71" s="72" t="s">
        <v>699</v>
      </c>
      <c r="M71" s="72">
        <v>510508247</v>
      </c>
      <c r="N71" s="72" t="s">
        <v>699</v>
      </c>
    </row>
    <row r="72" spans="1:14" x14ac:dyDescent="0.2">
      <c r="A72" s="14" t="s">
        <v>334</v>
      </c>
      <c r="B72" s="71">
        <v>46507</v>
      </c>
      <c r="C72" s="71">
        <v>1000000000</v>
      </c>
      <c r="D72" s="72">
        <v>1000000000</v>
      </c>
      <c r="E72" s="72" t="s">
        <v>334</v>
      </c>
      <c r="F72" s="24"/>
      <c r="G72" s="72">
        <v>874225778</v>
      </c>
      <c r="H72" s="72">
        <v>786249723.33220005</v>
      </c>
      <c r="I72" s="72">
        <v>786249723</v>
      </c>
      <c r="J72" s="72">
        <v>502801752.5776999</v>
      </c>
      <c r="K72" s="72">
        <v>667840167</v>
      </c>
      <c r="L72" s="72" t="s">
        <v>699</v>
      </c>
      <c r="M72" s="72">
        <v>502801753</v>
      </c>
      <c r="N72" s="72" t="s">
        <v>699</v>
      </c>
    </row>
    <row r="73" spans="1:14" x14ac:dyDescent="0.2">
      <c r="A73" s="14" t="s">
        <v>335</v>
      </c>
      <c r="B73" s="71">
        <v>46538</v>
      </c>
      <c r="C73" s="71">
        <v>1000000000</v>
      </c>
      <c r="D73" s="72">
        <v>1000000000</v>
      </c>
      <c r="E73" s="72" t="s">
        <v>335</v>
      </c>
      <c r="F73" s="24"/>
      <c r="G73" s="72">
        <v>868585020</v>
      </c>
      <c r="H73" s="72">
        <v>779862562.12989998</v>
      </c>
      <c r="I73" s="72">
        <v>779862562</v>
      </c>
      <c r="J73" s="72">
        <v>495190592.56499994</v>
      </c>
      <c r="K73" s="72">
        <v>660700897</v>
      </c>
      <c r="L73" s="72" t="s">
        <v>699</v>
      </c>
      <c r="M73" s="72">
        <v>495190593</v>
      </c>
      <c r="N73" s="72" t="s">
        <v>699</v>
      </c>
    </row>
    <row r="74" spans="1:14" x14ac:dyDescent="0.2">
      <c r="A74" s="14" t="s">
        <v>336</v>
      </c>
      <c r="B74" s="71">
        <v>46568</v>
      </c>
      <c r="C74" s="71">
        <v>1000000000</v>
      </c>
      <c r="D74" s="72">
        <v>1000000000</v>
      </c>
      <c r="E74" s="72" t="s">
        <v>336</v>
      </c>
      <c r="F74" s="24"/>
      <c r="G74" s="72">
        <v>862948911</v>
      </c>
      <c r="H74" s="72">
        <v>773498830.8822</v>
      </c>
      <c r="I74" s="72">
        <v>773498831</v>
      </c>
      <c r="J74" s="72">
        <v>487676705.07279992</v>
      </c>
      <c r="K74" s="72">
        <v>653613901</v>
      </c>
      <c r="L74" s="72" t="s">
        <v>699</v>
      </c>
      <c r="M74" s="72">
        <v>487676705</v>
      </c>
      <c r="N74" s="72" t="s">
        <v>699</v>
      </c>
    </row>
    <row r="75" spans="1:14" x14ac:dyDescent="0.2">
      <c r="A75" s="14" t="s">
        <v>337</v>
      </c>
      <c r="B75" s="71">
        <v>46599</v>
      </c>
      <c r="C75" s="71">
        <v>1000000000</v>
      </c>
      <c r="D75" s="72">
        <v>1000000000</v>
      </c>
      <c r="E75" s="72" t="s">
        <v>337</v>
      </c>
      <c r="F75" s="24"/>
      <c r="G75" s="72">
        <v>857314034</v>
      </c>
      <c r="H75" s="72">
        <v>767155405.01260006</v>
      </c>
      <c r="I75" s="72">
        <v>767155405</v>
      </c>
      <c r="J75" s="72">
        <v>480257034.4756999</v>
      </c>
      <c r="K75" s="72">
        <v>646576271</v>
      </c>
      <c r="L75" s="72" t="s">
        <v>699</v>
      </c>
      <c r="M75" s="72">
        <v>480257034</v>
      </c>
      <c r="N75" s="72" t="s">
        <v>699</v>
      </c>
    </row>
    <row r="76" spans="1:14" x14ac:dyDescent="0.2">
      <c r="A76" s="14" t="s">
        <v>338</v>
      </c>
      <c r="B76" s="71">
        <v>46630</v>
      </c>
      <c r="C76" s="71">
        <v>1000000000</v>
      </c>
      <c r="D76" s="72">
        <v>1000000000</v>
      </c>
      <c r="E76" s="72" t="s">
        <v>338</v>
      </c>
      <c r="F76" s="24"/>
      <c r="G76" s="72">
        <v>851679112</v>
      </c>
      <c r="H76" s="72">
        <v>760831091.42180014</v>
      </c>
      <c r="I76" s="72">
        <v>760831091</v>
      </c>
      <c r="J76" s="72">
        <v>472929792.50109994</v>
      </c>
      <c r="K76" s="72">
        <v>639586751</v>
      </c>
      <c r="L76" s="72" t="s">
        <v>699</v>
      </c>
      <c r="M76" s="72">
        <v>472929793</v>
      </c>
      <c r="N76" s="72" t="s">
        <v>699</v>
      </c>
    </row>
    <row r="77" spans="1:14" x14ac:dyDescent="0.2">
      <c r="A77" s="14" t="s">
        <v>339</v>
      </c>
      <c r="B77" s="71">
        <v>46660</v>
      </c>
      <c r="C77" s="71">
        <v>1000000000</v>
      </c>
      <c r="D77" s="72">
        <v>1000000000</v>
      </c>
      <c r="E77" s="72" t="s">
        <v>339</v>
      </c>
      <c r="F77" s="24"/>
      <c r="G77" s="72">
        <v>846043321</v>
      </c>
      <c r="H77" s="72">
        <v>754525108.91610003</v>
      </c>
      <c r="I77" s="72">
        <v>754525109</v>
      </c>
      <c r="J77" s="72">
        <v>465693476.80869997</v>
      </c>
      <c r="K77" s="72">
        <v>632644443</v>
      </c>
      <c r="L77" s="72" t="s">
        <v>699</v>
      </c>
      <c r="M77" s="72">
        <v>465693477</v>
      </c>
      <c r="N77" s="72" t="s">
        <v>699</v>
      </c>
    </row>
    <row r="78" spans="1:14" x14ac:dyDescent="0.2">
      <c r="A78" s="14" t="s">
        <v>340</v>
      </c>
      <c r="B78" s="71">
        <v>46691</v>
      </c>
      <c r="C78" s="71">
        <v>1000000000</v>
      </c>
      <c r="D78" s="72">
        <v>1000000000</v>
      </c>
      <c r="E78" s="72" t="s">
        <v>340</v>
      </c>
      <c r="F78" s="24"/>
      <c r="G78" s="72">
        <v>840404885</v>
      </c>
      <c r="H78" s="72">
        <v>748235833.88060009</v>
      </c>
      <c r="I78" s="72">
        <v>748235834</v>
      </c>
      <c r="J78" s="72">
        <v>458546092.83039999</v>
      </c>
      <c r="K78" s="72">
        <v>625747752</v>
      </c>
      <c r="L78" s="72" t="s">
        <v>699</v>
      </c>
      <c r="M78" s="72">
        <v>458546093</v>
      </c>
      <c r="N78" s="72" t="s">
        <v>699</v>
      </c>
    </row>
    <row r="79" spans="1:14" x14ac:dyDescent="0.2">
      <c r="A79" s="14" t="s">
        <v>341</v>
      </c>
      <c r="B79" s="71">
        <v>46721</v>
      </c>
      <c r="C79" s="71">
        <v>1000000000</v>
      </c>
      <c r="D79" s="72">
        <v>1000000000</v>
      </c>
      <c r="E79" s="72" t="s">
        <v>341</v>
      </c>
      <c r="F79" s="24"/>
      <c r="G79" s="72">
        <v>834771558</v>
      </c>
      <c r="H79" s="72">
        <v>741970123.71850014</v>
      </c>
      <c r="I79" s="72">
        <v>741970124</v>
      </c>
      <c r="J79" s="72">
        <v>451490845.02049994</v>
      </c>
      <c r="K79" s="72">
        <v>618902173</v>
      </c>
      <c r="L79" s="72" t="s">
        <v>699</v>
      </c>
      <c r="M79" s="72">
        <v>451490845</v>
      </c>
      <c r="N79" s="72" t="s">
        <v>699</v>
      </c>
    </row>
    <row r="80" spans="1:14" x14ac:dyDescent="0.2">
      <c r="A80" s="14" t="s">
        <v>342</v>
      </c>
      <c r="B80" s="71">
        <v>46752</v>
      </c>
      <c r="C80" s="71">
        <v>1000000000</v>
      </c>
      <c r="D80" s="72">
        <v>1000000000</v>
      </c>
      <c r="E80" s="72" t="s">
        <v>342</v>
      </c>
      <c r="F80" s="24"/>
      <c r="G80" s="72">
        <v>829136312</v>
      </c>
      <c r="H80" s="72">
        <v>735721673.13930011</v>
      </c>
      <c r="I80" s="72">
        <v>735721673</v>
      </c>
      <c r="J80" s="72">
        <v>444522876.66799998</v>
      </c>
      <c r="K80" s="72">
        <v>612102190</v>
      </c>
      <c r="L80" s="72" t="s">
        <v>699</v>
      </c>
      <c r="M80" s="72">
        <v>444522877</v>
      </c>
      <c r="N80" s="72" t="s">
        <v>699</v>
      </c>
    </row>
    <row r="81" spans="1:14" x14ac:dyDescent="0.2">
      <c r="A81" s="14" t="s">
        <v>343</v>
      </c>
      <c r="B81" s="71">
        <v>46783</v>
      </c>
      <c r="C81" s="71">
        <v>1000000000</v>
      </c>
      <c r="D81" s="72">
        <v>1000000000</v>
      </c>
      <c r="E81" s="72" t="s">
        <v>343</v>
      </c>
      <c r="F81" s="24"/>
      <c r="G81" s="72">
        <v>823509562</v>
      </c>
      <c r="H81" s="72">
        <v>729499670.89980006</v>
      </c>
      <c r="I81" s="72">
        <v>729499671</v>
      </c>
      <c r="J81" s="72">
        <v>437646745.03919995</v>
      </c>
      <c r="K81" s="72">
        <v>605355201</v>
      </c>
      <c r="L81" s="72" t="s">
        <v>699</v>
      </c>
      <c r="M81" s="72">
        <v>437646745</v>
      </c>
      <c r="N81" s="72" t="s">
        <v>699</v>
      </c>
    </row>
    <row r="82" spans="1:14" x14ac:dyDescent="0.2">
      <c r="A82" s="14" t="s">
        <v>344</v>
      </c>
      <c r="B82" s="71">
        <v>46812</v>
      </c>
      <c r="C82" s="71">
        <v>1000000000</v>
      </c>
      <c r="D82" s="72">
        <v>1000000000</v>
      </c>
      <c r="E82" s="72" t="s">
        <v>344</v>
      </c>
      <c r="F82" s="24"/>
      <c r="G82" s="72">
        <v>817885961</v>
      </c>
      <c r="H82" s="72">
        <v>723299304.47800016</v>
      </c>
      <c r="I82" s="72">
        <v>723299304</v>
      </c>
      <c r="J82" s="72">
        <v>430858520.79099989</v>
      </c>
      <c r="K82" s="72">
        <v>598656937</v>
      </c>
      <c r="L82" s="72" t="s">
        <v>699</v>
      </c>
      <c r="M82" s="72">
        <v>430858521</v>
      </c>
      <c r="N82" s="72" t="s">
        <v>699</v>
      </c>
    </row>
    <row r="83" spans="1:14" x14ac:dyDescent="0.2">
      <c r="A83" s="14" t="s">
        <v>345</v>
      </c>
      <c r="B83" s="71">
        <v>46843</v>
      </c>
      <c r="C83" s="71">
        <v>1000000000</v>
      </c>
      <c r="D83" s="72">
        <v>1000000000</v>
      </c>
      <c r="E83" s="72" t="s">
        <v>345</v>
      </c>
      <c r="F83" s="24"/>
      <c r="G83" s="72">
        <v>812263056</v>
      </c>
      <c r="H83" s="72">
        <v>717118347.78920007</v>
      </c>
      <c r="I83" s="72">
        <v>717118348</v>
      </c>
      <c r="J83" s="72">
        <v>424155896.70369995</v>
      </c>
      <c r="K83" s="72">
        <v>592005307</v>
      </c>
      <c r="L83" s="72" t="s">
        <v>699</v>
      </c>
      <c r="M83" s="72">
        <v>424155897</v>
      </c>
      <c r="N83" s="72" t="s">
        <v>699</v>
      </c>
    </row>
    <row r="84" spans="1:14" x14ac:dyDescent="0.2">
      <c r="A84" s="14" t="s">
        <v>346</v>
      </c>
      <c r="B84" s="71">
        <v>46873</v>
      </c>
      <c r="C84" s="71">
        <v>1000000000</v>
      </c>
      <c r="D84" s="72">
        <v>1000000000</v>
      </c>
      <c r="E84" s="72" t="s">
        <v>346</v>
      </c>
      <c r="F84" s="24"/>
      <c r="G84" s="72">
        <v>806649196</v>
      </c>
      <c r="H84" s="72">
        <v>710964110.9459002</v>
      </c>
      <c r="I84" s="72">
        <v>710964111</v>
      </c>
      <c r="J84" s="72">
        <v>417542213.5726999</v>
      </c>
      <c r="K84" s="72">
        <v>585406093</v>
      </c>
      <c r="L84" s="72" t="s">
        <v>699</v>
      </c>
      <c r="M84" s="72">
        <v>417542214</v>
      </c>
      <c r="N84" s="72" t="s">
        <v>699</v>
      </c>
    </row>
    <row r="85" spans="1:14" x14ac:dyDescent="0.2">
      <c r="A85" s="14" t="s">
        <v>347</v>
      </c>
      <c r="B85" s="71">
        <v>46904</v>
      </c>
      <c r="C85" s="71">
        <v>1000000000</v>
      </c>
      <c r="D85" s="72">
        <v>1000000000</v>
      </c>
      <c r="E85" s="72" t="s">
        <v>347</v>
      </c>
      <c r="F85" s="24"/>
      <c r="G85" s="72">
        <v>801036158</v>
      </c>
      <c r="H85" s="72">
        <v>704829272.53090012</v>
      </c>
      <c r="I85" s="72">
        <v>704829273</v>
      </c>
      <c r="J85" s="72">
        <v>411012168.33299994</v>
      </c>
      <c r="K85" s="72">
        <v>578852998</v>
      </c>
      <c r="L85" s="72" t="s">
        <v>699</v>
      </c>
      <c r="M85" s="72">
        <v>411012168</v>
      </c>
      <c r="N85" s="72" t="s">
        <v>699</v>
      </c>
    </row>
    <row r="86" spans="1:14" x14ac:dyDescent="0.2">
      <c r="A86" s="14" t="s">
        <v>348</v>
      </c>
      <c r="B86" s="71">
        <v>46934</v>
      </c>
      <c r="C86" s="71">
        <v>1000000000</v>
      </c>
      <c r="D86" s="72">
        <v>1000000000</v>
      </c>
      <c r="E86" s="72" t="s">
        <v>348</v>
      </c>
      <c r="F86" s="24"/>
      <c r="G86" s="72">
        <v>795430357</v>
      </c>
      <c r="H86" s="72">
        <v>698719419.33340013</v>
      </c>
      <c r="I86" s="72">
        <v>698719419</v>
      </c>
      <c r="J86" s="72">
        <v>404568063.6645999</v>
      </c>
      <c r="K86" s="72">
        <v>572350362</v>
      </c>
      <c r="L86" s="72" t="s">
        <v>699</v>
      </c>
      <c r="M86" s="72">
        <v>404568064</v>
      </c>
      <c r="N86" s="72" t="s">
        <v>699</v>
      </c>
    </row>
    <row r="87" spans="1:14" x14ac:dyDescent="0.2">
      <c r="A87" s="14" t="s">
        <v>349</v>
      </c>
      <c r="B87" s="71">
        <v>46965</v>
      </c>
      <c r="C87" s="71">
        <v>1000000000</v>
      </c>
      <c r="D87" s="72">
        <v>1000000000</v>
      </c>
      <c r="E87" s="72" t="s">
        <v>349</v>
      </c>
      <c r="F87" s="24"/>
      <c r="G87" s="72">
        <v>789838391</v>
      </c>
      <c r="H87" s="72">
        <v>692640259.3900001</v>
      </c>
      <c r="I87" s="72">
        <v>692640259</v>
      </c>
      <c r="J87" s="72">
        <v>398212190.0230999</v>
      </c>
      <c r="K87" s="72">
        <v>565902579</v>
      </c>
      <c r="L87" s="72" t="s">
        <v>699</v>
      </c>
      <c r="M87" s="72">
        <v>398212190</v>
      </c>
      <c r="N87" s="72" t="s">
        <v>699</v>
      </c>
    </row>
    <row r="88" spans="1:14" x14ac:dyDescent="0.2">
      <c r="A88" s="14" t="s">
        <v>350</v>
      </c>
      <c r="B88" s="71">
        <v>46996</v>
      </c>
      <c r="C88" s="71">
        <v>1000000000</v>
      </c>
      <c r="D88" s="72">
        <v>1000000000</v>
      </c>
      <c r="E88" s="72" t="s">
        <v>350</v>
      </c>
      <c r="F88" s="24"/>
      <c r="G88" s="72">
        <v>784248735</v>
      </c>
      <c r="H88" s="72">
        <v>686581597.32540011</v>
      </c>
      <c r="I88" s="72">
        <v>686581597</v>
      </c>
      <c r="J88" s="72">
        <v>391937676.96279991</v>
      </c>
      <c r="K88" s="72">
        <v>559501036</v>
      </c>
      <c r="L88" s="72" t="s">
        <v>699</v>
      </c>
      <c r="M88" s="72">
        <v>391937677</v>
      </c>
      <c r="N88" s="72" t="s">
        <v>699</v>
      </c>
    </row>
    <row r="89" spans="1:14" x14ac:dyDescent="0.2">
      <c r="A89" s="14" t="s">
        <v>351</v>
      </c>
      <c r="B89" s="71">
        <v>47026</v>
      </c>
      <c r="C89" s="71">
        <v>1000000000</v>
      </c>
      <c r="D89" s="72">
        <v>1000000000</v>
      </c>
      <c r="E89" s="72" t="s">
        <v>351</v>
      </c>
      <c r="F89" s="24"/>
      <c r="G89" s="72">
        <v>778663752</v>
      </c>
      <c r="H89" s="72">
        <v>680545441.51550007</v>
      </c>
      <c r="I89" s="72">
        <v>680545442</v>
      </c>
      <c r="J89" s="72">
        <v>385744747.28109992</v>
      </c>
      <c r="K89" s="72">
        <v>553147126</v>
      </c>
      <c r="L89" s="72" t="s">
        <v>699</v>
      </c>
      <c r="M89" s="72">
        <v>385744747</v>
      </c>
      <c r="N89" s="72" t="s">
        <v>699</v>
      </c>
    </row>
    <row r="90" spans="1:14" x14ac:dyDescent="0.2">
      <c r="A90" s="14" t="s">
        <v>352</v>
      </c>
      <c r="B90" s="71">
        <v>47057</v>
      </c>
      <c r="C90" s="71">
        <v>1000000000</v>
      </c>
      <c r="D90" s="72">
        <v>1000000000</v>
      </c>
      <c r="E90" s="72" t="s">
        <v>352</v>
      </c>
      <c r="F90" s="24"/>
      <c r="G90" s="72">
        <v>773086216</v>
      </c>
      <c r="H90" s="72">
        <v>674534148.33370006</v>
      </c>
      <c r="I90" s="72">
        <v>674534148</v>
      </c>
      <c r="J90" s="72">
        <v>379633796.89749992</v>
      </c>
      <c r="K90" s="72">
        <v>546842507</v>
      </c>
      <c r="L90" s="72" t="s">
        <v>699</v>
      </c>
      <c r="M90" s="72">
        <v>379633797</v>
      </c>
      <c r="N90" s="72" t="s">
        <v>699</v>
      </c>
    </row>
    <row r="91" spans="1:14" x14ac:dyDescent="0.2">
      <c r="A91" s="14" t="s">
        <v>353</v>
      </c>
      <c r="B91" s="71">
        <v>47087</v>
      </c>
      <c r="C91" s="71">
        <v>1000000000</v>
      </c>
      <c r="D91" s="72">
        <v>1000000000</v>
      </c>
      <c r="E91" s="72" t="s">
        <v>353</v>
      </c>
      <c r="F91" s="24"/>
      <c r="G91" s="72">
        <v>767520668</v>
      </c>
      <c r="H91" s="72">
        <v>668551595.68440008</v>
      </c>
      <c r="I91" s="72">
        <v>668551596</v>
      </c>
      <c r="J91" s="72">
        <v>373606044.21019995</v>
      </c>
      <c r="K91" s="72">
        <v>540590051</v>
      </c>
      <c r="L91" s="72" t="s">
        <v>699</v>
      </c>
      <c r="M91" s="72">
        <v>373606044</v>
      </c>
      <c r="N91" s="72" t="s">
        <v>699</v>
      </c>
    </row>
    <row r="92" spans="1:14" x14ac:dyDescent="0.2">
      <c r="A92" s="14" t="s">
        <v>354</v>
      </c>
      <c r="B92" s="71">
        <v>47118</v>
      </c>
      <c r="C92" s="71">
        <v>1000000000</v>
      </c>
      <c r="D92" s="72">
        <v>1000000000</v>
      </c>
      <c r="E92" s="72" t="s">
        <v>354</v>
      </c>
      <c r="F92" s="24"/>
      <c r="G92" s="72">
        <v>761963918</v>
      </c>
      <c r="H92" s="72">
        <v>662594911.55290008</v>
      </c>
      <c r="I92" s="72">
        <v>662594912</v>
      </c>
      <c r="J92" s="72">
        <v>367658910.9605</v>
      </c>
      <c r="K92" s="72">
        <v>534387154</v>
      </c>
      <c r="L92" s="72" t="s">
        <v>699</v>
      </c>
      <c r="M92" s="72">
        <v>367658911</v>
      </c>
      <c r="N92" s="72" t="s">
        <v>699</v>
      </c>
    </row>
    <row r="93" spans="1:14" x14ac:dyDescent="0.2">
      <c r="A93" s="14" t="s">
        <v>355</v>
      </c>
      <c r="B93" s="71">
        <v>47149</v>
      </c>
      <c r="C93" s="71">
        <v>1000000000</v>
      </c>
      <c r="D93" s="72">
        <v>1000000000</v>
      </c>
      <c r="E93" s="72" t="s">
        <v>355</v>
      </c>
      <c r="F93" s="24"/>
      <c r="G93" s="72">
        <v>756417642</v>
      </c>
      <c r="H93" s="72">
        <v>656665468.75390005</v>
      </c>
      <c r="I93" s="72">
        <v>656665469</v>
      </c>
      <c r="J93" s="72">
        <v>361792213.2385</v>
      </c>
      <c r="K93" s="72">
        <v>528234651</v>
      </c>
      <c r="L93" s="72" t="s">
        <v>699</v>
      </c>
      <c r="M93" s="72">
        <v>361792213</v>
      </c>
      <c r="N93" s="72" t="s">
        <v>699</v>
      </c>
    </row>
    <row r="94" spans="1:14" x14ac:dyDescent="0.2">
      <c r="A94" s="14" t="s">
        <v>356</v>
      </c>
      <c r="B94" s="71">
        <v>47177</v>
      </c>
      <c r="C94" s="71">
        <v>1000000000</v>
      </c>
      <c r="D94" s="72">
        <v>1000000000</v>
      </c>
      <c r="E94" s="72" t="s">
        <v>356</v>
      </c>
      <c r="F94" s="24"/>
      <c r="G94" s="72">
        <v>750873983</v>
      </c>
      <c r="H94" s="72">
        <v>650756367.36160004</v>
      </c>
      <c r="I94" s="72">
        <v>650756367</v>
      </c>
      <c r="J94" s="72">
        <v>356001230.0589</v>
      </c>
      <c r="K94" s="72">
        <v>522126730</v>
      </c>
      <c r="L94" s="72" t="s">
        <v>699</v>
      </c>
      <c r="M94" s="72">
        <v>356001230</v>
      </c>
      <c r="N94" s="72" t="s">
        <v>699</v>
      </c>
    </row>
    <row r="95" spans="1:14" x14ac:dyDescent="0.2">
      <c r="A95" s="14" t="s">
        <v>357</v>
      </c>
      <c r="B95" s="71">
        <v>47208</v>
      </c>
      <c r="C95" s="71">
        <v>1000000000</v>
      </c>
      <c r="D95" s="72">
        <v>1000000000</v>
      </c>
      <c r="E95" s="72" t="s">
        <v>357</v>
      </c>
      <c r="F95" s="24"/>
      <c r="G95" s="72">
        <v>745331629</v>
      </c>
      <c r="H95" s="72">
        <v>644866416.80180001</v>
      </c>
      <c r="I95" s="72">
        <v>644866417</v>
      </c>
      <c r="J95" s="72">
        <v>350284458.57449996</v>
      </c>
      <c r="K95" s="72">
        <v>516062208</v>
      </c>
      <c r="L95" s="72" t="s">
        <v>699</v>
      </c>
      <c r="M95" s="72">
        <v>350284459</v>
      </c>
      <c r="N95" s="72" t="s">
        <v>699</v>
      </c>
    </row>
    <row r="96" spans="1:14" x14ac:dyDescent="0.2">
      <c r="A96" s="14" t="s">
        <v>358</v>
      </c>
      <c r="B96" s="71">
        <v>47238</v>
      </c>
      <c r="C96" s="71">
        <v>1000000000</v>
      </c>
      <c r="D96" s="72">
        <v>1000000000</v>
      </c>
      <c r="E96" s="72" t="s">
        <v>358</v>
      </c>
      <c r="F96" s="24"/>
      <c r="G96" s="72">
        <v>739792882</v>
      </c>
      <c r="H96" s="72">
        <v>638997555.90369999</v>
      </c>
      <c r="I96" s="72">
        <v>638997556</v>
      </c>
      <c r="J96" s="72">
        <v>344642110.94669998</v>
      </c>
      <c r="K96" s="72">
        <v>510042407</v>
      </c>
      <c r="L96" s="72" t="s">
        <v>699</v>
      </c>
      <c r="M96" s="72">
        <v>344642111</v>
      </c>
      <c r="N96" s="72" t="s">
        <v>699</v>
      </c>
    </row>
    <row r="97" spans="1:14" x14ac:dyDescent="0.2">
      <c r="A97" s="14" t="s">
        <v>359</v>
      </c>
      <c r="B97" s="71">
        <v>47269</v>
      </c>
      <c r="C97" s="71">
        <v>1000000000</v>
      </c>
      <c r="D97" s="72">
        <v>1000000000</v>
      </c>
      <c r="E97" s="72" t="s">
        <v>359</v>
      </c>
      <c r="F97" s="24"/>
      <c r="G97" s="72">
        <v>734257227</v>
      </c>
      <c r="H97" s="72">
        <v>633149281.67129993</v>
      </c>
      <c r="I97" s="72">
        <v>633149282</v>
      </c>
      <c r="J97" s="72">
        <v>339073070.67569995</v>
      </c>
      <c r="K97" s="72">
        <v>504066694</v>
      </c>
      <c r="L97" s="72" t="s">
        <v>699</v>
      </c>
      <c r="M97" s="72">
        <v>339073071</v>
      </c>
      <c r="N97" s="72" t="s">
        <v>699</v>
      </c>
    </row>
    <row r="98" spans="1:14" x14ac:dyDescent="0.2">
      <c r="A98" s="14" t="s">
        <v>360</v>
      </c>
      <c r="B98" s="71">
        <v>47299</v>
      </c>
      <c r="C98" s="71">
        <v>1000000000</v>
      </c>
      <c r="D98" s="72">
        <v>1000000000</v>
      </c>
      <c r="E98" s="72" t="s">
        <v>360</v>
      </c>
      <c r="F98" s="24"/>
      <c r="G98" s="72">
        <v>728726771</v>
      </c>
      <c r="H98" s="72">
        <v>627323349.11149991</v>
      </c>
      <c r="I98" s="72">
        <v>627323349</v>
      </c>
      <c r="J98" s="72">
        <v>333577438.39579999</v>
      </c>
      <c r="K98" s="72">
        <v>498136231</v>
      </c>
      <c r="L98" s="72" t="s">
        <v>699</v>
      </c>
      <c r="M98" s="72">
        <v>333577438</v>
      </c>
      <c r="N98" s="72" t="s">
        <v>699</v>
      </c>
    </row>
    <row r="99" spans="1:14" x14ac:dyDescent="0.2">
      <c r="A99" s="14" t="s">
        <v>361</v>
      </c>
      <c r="B99" s="71">
        <v>47330</v>
      </c>
      <c r="C99" s="71">
        <v>1000000000</v>
      </c>
      <c r="D99" s="72">
        <v>1000000000</v>
      </c>
      <c r="E99" s="72" t="s">
        <v>361</v>
      </c>
      <c r="F99" s="24"/>
      <c r="G99" s="72">
        <v>723209370</v>
      </c>
      <c r="H99" s="72">
        <v>621526445.45889986</v>
      </c>
      <c r="I99" s="72">
        <v>621526445</v>
      </c>
      <c r="J99" s="72">
        <v>328157901.15760005</v>
      </c>
      <c r="K99" s="72">
        <v>492256075</v>
      </c>
      <c r="L99" s="72" t="s">
        <v>699</v>
      </c>
      <c r="M99" s="72">
        <v>328157901</v>
      </c>
      <c r="N99" s="72" t="s">
        <v>699</v>
      </c>
    </row>
    <row r="100" spans="1:14" x14ac:dyDescent="0.2">
      <c r="A100" s="14" t="s">
        <v>362</v>
      </c>
      <c r="B100" s="71">
        <v>47361</v>
      </c>
      <c r="C100" s="71">
        <v>1000000000</v>
      </c>
      <c r="D100" s="72">
        <v>1000000000</v>
      </c>
      <c r="E100" s="72" t="s">
        <v>362</v>
      </c>
      <c r="F100" s="24"/>
      <c r="G100" s="72">
        <v>717704250</v>
      </c>
      <c r="H100" s="72">
        <v>615757805.14429986</v>
      </c>
      <c r="I100" s="72">
        <v>615757805</v>
      </c>
      <c r="J100" s="72">
        <v>322813147.84000003</v>
      </c>
      <c r="K100" s="72">
        <v>486425341</v>
      </c>
      <c r="L100" s="72" t="s">
        <v>699</v>
      </c>
      <c r="M100" s="72">
        <v>322813148</v>
      </c>
      <c r="N100" s="72" t="s">
        <v>699</v>
      </c>
    </row>
    <row r="101" spans="1:14" x14ac:dyDescent="0.2">
      <c r="A101" s="14" t="s">
        <v>363</v>
      </c>
      <c r="B101" s="71">
        <v>47391</v>
      </c>
      <c r="C101" s="71">
        <v>1000000000</v>
      </c>
      <c r="D101" s="72">
        <v>1000000000</v>
      </c>
      <c r="E101" s="72" t="s">
        <v>363</v>
      </c>
      <c r="F101" s="24"/>
      <c r="G101" s="72">
        <v>712205537</v>
      </c>
      <c r="H101" s="72">
        <v>610012301.01839983</v>
      </c>
      <c r="I101" s="72">
        <v>610012301</v>
      </c>
      <c r="J101" s="72">
        <v>317539618.09820008</v>
      </c>
      <c r="K101" s="72">
        <v>480639714</v>
      </c>
      <c r="L101" s="72" t="s">
        <v>699</v>
      </c>
      <c r="M101" s="72">
        <v>317539618</v>
      </c>
      <c r="N101" s="72" t="s">
        <v>699</v>
      </c>
    </row>
    <row r="102" spans="1:14" x14ac:dyDescent="0.2">
      <c r="A102" s="14" t="s">
        <v>364</v>
      </c>
      <c r="B102" s="71">
        <v>47422</v>
      </c>
      <c r="C102" s="71">
        <v>1000000000</v>
      </c>
      <c r="D102" s="72">
        <v>1000000000</v>
      </c>
      <c r="E102" s="72" t="s">
        <v>364</v>
      </c>
      <c r="F102" s="24"/>
      <c r="G102" s="72">
        <v>706719095</v>
      </c>
      <c r="H102" s="72">
        <v>604294877.28619981</v>
      </c>
      <c r="I102" s="72">
        <v>604294877</v>
      </c>
      <c r="J102" s="72">
        <v>312339042.22080004</v>
      </c>
      <c r="K102" s="72">
        <v>474902840</v>
      </c>
      <c r="L102" s="72" t="s">
        <v>699</v>
      </c>
      <c r="M102" s="72">
        <v>312339042</v>
      </c>
      <c r="N102" s="72" t="s">
        <v>699</v>
      </c>
    </row>
    <row r="103" spans="1:14" x14ac:dyDescent="0.2">
      <c r="A103" s="14" t="s">
        <v>365</v>
      </c>
      <c r="B103" s="71">
        <v>47452</v>
      </c>
      <c r="C103" s="71">
        <v>1000000000</v>
      </c>
      <c r="D103" s="72">
        <v>1000000000</v>
      </c>
      <c r="E103" s="72" t="s">
        <v>365</v>
      </c>
      <c r="F103" s="24"/>
      <c r="G103" s="72">
        <v>701247435</v>
      </c>
      <c r="H103" s="72">
        <v>598607579.80089986</v>
      </c>
      <c r="I103" s="72">
        <v>598607580</v>
      </c>
      <c r="J103" s="72">
        <v>307211599.4605</v>
      </c>
      <c r="K103" s="72">
        <v>469216051</v>
      </c>
      <c r="L103" s="72" t="s">
        <v>699</v>
      </c>
      <c r="M103" s="72">
        <v>307211599</v>
      </c>
      <c r="N103" s="72" t="s">
        <v>699</v>
      </c>
    </row>
    <row r="104" spans="1:14" x14ac:dyDescent="0.2">
      <c r="A104" s="14" t="s">
        <v>366</v>
      </c>
      <c r="B104" s="71">
        <v>47483</v>
      </c>
      <c r="C104" s="71">
        <v>1000000000</v>
      </c>
      <c r="D104" s="72">
        <v>1000000000</v>
      </c>
      <c r="E104" s="72" t="s">
        <v>366</v>
      </c>
      <c r="F104" s="24"/>
      <c r="G104" s="72">
        <v>695785846</v>
      </c>
      <c r="H104" s="72">
        <v>592946289.81859982</v>
      </c>
      <c r="I104" s="72">
        <v>592946290</v>
      </c>
      <c r="J104" s="72">
        <v>302154307.40050006</v>
      </c>
      <c r="K104" s="72">
        <v>463575845</v>
      </c>
      <c r="L104" s="72" t="s">
        <v>699</v>
      </c>
      <c r="M104" s="72">
        <v>302154307</v>
      </c>
      <c r="N104" s="72" t="s">
        <v>699</v>
      </c>
    </row>
    <row r="105" spans="1:14" x14ac:dyDescent="0.2">
      <c r="A105" s="14" t="s">
        <v>367</v>
      </c>
      <c r="B105" s="71">
        <v>47514</v>
      </c>
      <c r="C105" s="71">
        <v>1000000000</v>
      </c>
      <c r="D105" s="72">
        <v>1000000000</v>
      </c>
      <c r="E105" s="72" t="s">
        <v>367</v>
      </c>
      <c r="F105" s="24"/>
      <c r="G105" s="72">
        <v>690358464</v>
      </c>
      <c r="H105" s="72">
        <v>587331453.54289985</v>
      </c>
      <c r="I105" s="72">
        <v>587331454</v>
      </c>
      <c r="J105" s="72">
        <v>297176681.92110002</v>
      </c>
      <c r="K105" s="72">
        <v>457997910</v>
      </c>
      <c r="L105" s="72" t="s">
        <v>699</v>
      </c>
      <c r="M105" s="72">
        <v>297176682</v>
      </c>
      <c r="N105" s="72" t="s">
        <v>699</v>
      </c>
    </row>
    <row r="106" spans="1:14" x14ac:dyDescent="0.2">
      <c r="A106" s="14" t="s">
        <v>368</v>
      </c>
      <c r="B106" s="71">
        <v>47542</v>
      </c>
      <c r="C106" s="71">
        <v>1000000000</v>
      </c>
      <c r="D106" s="72">
        <v>1000000000</v>
      </c>
      <c r="E106" s="72" t="s">
        <v>368</v>
      </c>
      <c r="F106" s="24"/>
      <c r="G106" s="72">
        <v>684933775</v>
      </c>
      <c r="H106" s="72">
        <v>581736116.83759987</v>
      </c>
      <c r="I106" s="72">
        <v>581736117</v>
      </c>
      <c r="J106" s="72">
        <v>292264141.24220002</v>
      </c>
      <c r="K106" s="72">
        <v>452460904</v>
      </c>
      <c r="L106" s="72" t="s">
        <v>699</v>
      </c>
      <c r="M106" s="72">
        <v>292264141</v>
      </c>
      <c r="N106" s="72" t="s">
        <v>699</v>
      </c>
    </row>
    <row r="107" spans="1:14" x14ac:dyDescent="0.2">
      <c r="A107" s="14" t="s">
        <v>369</v>
      </c>
      <c r="B107" s="71">
        <v>47573</v>
      </c>
      <c r="C107" s="71">
        <v>1000000000</v>
      </c>
      <c r="D107" s="72">
        <v>1000000000</v>
      </c>
      <c r="E107" s="72" t="s">
        <v>369</v>
      </c>
      <c r="F107" s="24"/>
      <c r="G107" s="72">
        <v>679513336</v>
      </c>
      <c r="H107" s="72">
        <v>576161546.38909984</v>
      </c>
      <c r="I107" s="72">
        <v>576161546</v>
      </c>
      <c r="J107" s="72">
        <v>287416576.39700007</v>
      </c>
      <c r="K107" s="72">
        <v>446965595</v>
      </c>
      <c r="L107" s="72" t="s">
        <v>699</v>
      </c>
      <c r="M107" s="72">
        <v>287416576</v>
      </c>
      <c r="N107" s="72" t="s">
        <v>699</v>
      </c>
    </row>
    <row r="108" spans="1:14" x14ac:dyDescent="0.2">
      <c r="A108" s="14" t="s">
        <v>370</v>
      </c>
      <c r="B108" s="71">
        <v>47603</v>
      </c>
      <c r="C108" s="71">
        <v>1000000000</v>
      </c>
      <c r="D108" s="72">
        <v>1000000000</v>
      </c>
      <c r="E108" s="72" t="s">
        <v>370</v>
      </c>
      <c r="F108" s="24"/>
      <c r="G108" s="72">
        <v>674100512</v>
      </c>
      <c r="H108" s="72">
        <v>570610529.93799984</v>
      </c>
      <c r="I108" s="72">
        <v>570610530</v>
      </c>
      <c r="J108" s="72">
        <v>282634621.66680002</v>
      </c>
      <c r="K108" s="72">
        <v>441513920</v>
      </c>
      <c r="L108" s="72" t="s">
        <v>699</v>
      </c>
      <c r="M108" s="72">
        <v>282634622</v>
      </c>
      <c r="N108" s="72" t="s">
        <v>699</v>
      </c>
    </row>
    <row r="109" spans="1:14" x14ac:dyDescent="0.2">
      <c r="A109" s="14" t="s">
        <v>371</v>
      </c>
      <c r="B109" s="71">
        <v>47634</v>
      </c>
      <c r="C109" s="71">
        <v>1000000000</v>
      </c>
      <c r="D109" s="72">
        <v>1000000000</v>
      </c>
      <c r="E109" s="72" t="s">
        <v>371</v>
      </c>
      <c r="F109" s="24"/>
      <c r="G109" s="72">
        <v>668695217</v>
      </c>
      <c r="H109" s="72">
        <v>565082920.45769989</v>
      </c>
      <c r="I109" s="72">
        <v>565082920</v>
      </c>
      <c r="J109" s="72">
        <v>277917436.73399997</v>
      </c>
      <c r="K109" s="72">
        <v>436105531</v>
      </c>
      <c r="L109" s="72" t="s">
        <v>699</v>
      </c>
      <c r="M109" s="72">
        <v>277917437</v>
      </c>
      <c r="N109" s="72" t="s">
        <v>699</v>
      </c>
    </row>
    <row r="110" spans="1:14" x14ac:dyDescent="0.2">
      <c r="A110" s="14" t="s">
        <v>372</v>
      </c>
      <c r="B110" s="71">
        <v>47664</v>
      </c>
      <c r="C110" s="71">
        <v>1000000000</v>
      </c>
      <c r="D110" s="72">
        <v>1000000000</v>
      </c>
      <c r="E110" s="72" t="s">
        <v>372</v>
      </c>
      <c r="F110" s="24"/>
      <c r="G110" s="72">
        <v>663296918</v>
      </c>
      <c r="H110" s="72">
        <v>559578194.78239989</v>
      </c>
      <c r="I110" s="72">
        <v>559578195</v>
      </c>
      <c r="J110" s="72">
        <v>273264007.80729997</v>
      </c>
      <c r="K110" s="72">
        <v>430739788</v>
      </c>
      <c r="L110" s="72" t="s">
        <v>699</v>
      </c>
      <c r="M110" s="72">
        <v>273264008</v>
      </c>
      <c r="N110" s="72" t="s">
        <v>699</v>
      </c>
    </row>
    <row r="111" spans="1:14" x14ac:dyDescent="0.2">
      <c r="A111" s="14" t="s">
        <v>373</v>
      </c>
      <c r="B111" s="71">
        <v>47695</v>
      </c>
      <c r="C111" s="71">
        <v>1000000000</v>
      </c>
      <c r="D111" s="72">
        <v>1000000000</v>
      </c>
      <c r="E111" s="72" t="s">
        <v>373</v>
      </c>
      <c r="F111" s="24"/>
      <c r="G111" s="72">
        <v>657916164</v>
      </c>
      <c r="H111" s="72">
        <v>554105166.8168999</v>
      </c>
      <c r="I111" s="72">
        <v>554105167</v>
      </c>
      <c r="J111" s="72">
        <v>268677863.79839993</v>
      </c>
      <c r="K111" s="72">
        <v>425423231</v>
      </c>
      <c r="L111" s="72" t="s">
        <v>699</v>
      </c>
      <c r="M111" s="72">
        <v>268677864</v>
      </c>
      <c r="N111" s="72" t="s">
        <v>699</v>
      </c>
    </row>
    <row r="112" spans="1:14" x14ac:dyDescent="0.2">
      <c r="A112" s="14" t="s">
        <v>374</v>
      </c>
      <c r="B112" s="71">
        <v>47726</v>
      </c>
      <c r="C112" s="71">
        <v>1000000000</v>
      </c>
      <c r="D112" s="72">
        <v>1000000000</v>
      </c>
      <c r="E112" s="72" t="s">
        <v>374</v>
      </c>
      <c r="F112" s="24"/>
      <c r="G112" s="72">
        <v>652543754</v>
      </c>
      <c r="H112" s="72">
        <v>548655984.17839992</v>
      </c>
      <c r="I112" s="72">
        <v>548655984</v>
      </c>
      <c r="J112" s="72">
        <v>264154396.53409994</v>
      </c>
      <c r="K112" s="72">
        <v>420149563</v>
      </c>
      <c r="L112" s="72" t="s">
        <v>699</v>
      </c>
      <c r="M112" s="72">
        <v>264154397</v>
      </c>
      <c r="N112" s="72" t="s">
        <v>699</v>
      </c>
    </row>
    <row r="113" spans="1:14" x14ac:dyDescent="0.2">
      <c r="A113" s="14" t="s">
        <v>375</v>
      </c>
      <c r="B113" s="71">
        <v>47756</v>
      </c>
      <c r="C113" s="71">
        <v>1000000000</v>
      </c>
      <c r="D113" s="72">
        <v>1000000000</v>
      </c>
      <c r="E113" s="72" t="s">
        <v>375</v>
      </c>
      <c r="F113" s="24"/>
      <c r="G113" s="72">
        <v>647176382</v>
      </c>
      <c r="H113" s="72">
        <v>543227793.89819992</v>
      </c>
      <c r="I113" s="72">
        <v>543227794</v>
      </c>
      <c r="J113" s="72">
        <v>259691503.86859989</v>
      </c>
      <c r="K113" s="72">
        <v>414916372</v>
      </c>
      <c r="L113" s="72" t="s">
        <v>699</v>
      </c>
      <c r="M113" s="72">
        <v>259691504</v>
      </c>
      <c r="N113" s="72" t="s">
        <v>699</v>
      </c>
    </row>
    <row r="114" spans="1:14" x14ac:dyDescent="0.2">
      <c r="A114" s="14" t="s">
        <v>376</v>
      </c>
      <c r="B114" s="71">
        <v>47787</v>
      </c>
      <c r="C114" s="71">
        <v>1000000000</v>
      </c>
      <c r="D114" s="72">
        <v>1000000000</v>
      </c>
      <c r="E114" s="72" t="s">
        <v>376</v>
      </c>
      <c r="F114" s="24"/>
      <c r="G114" s="72">
        <v>641827710</v>
      </c>
      <c r="H114" s="72">
        <v>537831984.11799991</v>
      </c>
      <c r="I114" s="72">
        <v>537831984</v>
      </c>
      <c r="J114" s="72">
        <v>255293889.97409987</v>
      </c>
      <c r="K114" s="72">
        <v>409732119</v>
      </c>
      <c r="L114" s="72" t="s">
        <v>699</v>
      </c>
      <c r="M114" s="72">
        <v>255293890</v>
      </c>
      <c r="N114" s="72" t="s">
        <v>699</v>
      </c>
    </row>
    <row r="115" spans="1:14" x14ac:dyDescent="0.2">
      <c r="A115" s="14" t="s">
        <v>377</v>
      </c>
      <c r="B115" s="71">
        <v>47817</v>
      </c>
      <c r="C115" s="71">
        <v>1000000000</v>
      </c>
      <c r="D115" s="72">
        <v>1000000000</v>
      </c>
      <c r="E115" s="72" t="s">
        <v>377</v>
      </c>
      <c r="F115" s="24"/>
      <c r="G115" s="72">
        <v>636497358</v>
      </c>
      <c r="H115" s="72">
        <v>532468116.0740999</v>
      </c>
      <c r="I115" s="72">
        <v>532468116</v>
      </c>
      <c r="J115" s="72">
        <v>250960539.31009984</v>
      </c>
      <c r="K115" s="72">
        <v>404596187</v>
      </c>
      <c r="L115" s="72" t="s">
        <v>699</v>
      </c>
      <c r="M115" s="72">
        <v>250960539</v>
      </c>
      <c r="N115" s="72" t="s">
        <v>699</v>
      </c>
    </row>
    <row r="116" spans="1:14" x14ac:dyDescent="0.2">
      <c r="A116" s="14" t="s">
        <v>378</v>
      </c>
      <c r="B116" s="71">
        <v>47848</v>
      </c>
      <c r="C116" s="71">
        <v>1000000000</v>
      </c>
      <c r="D116" s="72">
        <v>1000000000</v>
      </c>
      <c r="E116" s="72" t="s">
        <v>378</v>
      </c>
      <c r="F116" s="24"/>
      <c r="G116" s="72">
        <v>631194715</v>
      </c>
      <c r="H116" s="72">
        <v>527143912.32679987</v>
      </c>
      <c r="I116" s="72">
        <v>527143912</v>
      </c>
      <c r="J116" s="72">
        <v>246694270.48669982</v>
      </c>
      <c r="K116" s="72">
        <v>399514152</v>
      </c>
      <c r="L116" s="72" t="s">
        <v>699</v>
      </c>
      <c r="M116" s="72">
        <v>246694270</v>
      </c>
      <c r="N116" s="72" t="s">
        <v>699</v>
      </c>
    </row>
    <row r="117" spans="1:14" x14ac:dyDescent="0.2">
      <c r="A117" s="14" t="s">
        <v>379</v>
      </c>
      <c r="B117" s="71">
        <v>47879</v>
      </c>
      <c r="C117" s="71">
        <v>1000000000</v>
      </c>
      <c r="D117" s="72">
        <v>1000000000</v>
      </c>
      <c r="E117" s="72" t="s">
        <v>379</v>
      </c>
      <c r="F117" s="24"/>
      <c r="G117" s="72">
        <v>625909994</v>
      </c>
      <c r="H117" s="72">
        <v>521851057.03219986</v>
      </c>
      <c r="I117" s="72">
        <v>521851057</v>
      </c>
      <c r="J117" s="72">
        <v>242490356.05709982</v>
      </c>
      <c r="K117" s="72">
        <v>394479404</v>
      </c>
      <c r="L117" s="72" t="s">
        <v>699</v>
      </c>
      <c r="M117" s="72">
        <v>242490356</v>
      </c>
      <c r="N117" s="72" t="s">
        <v>699</v>
      </c>
    </row>
    <row r="118" spans="1:14" x14ac:dyDescent="0.2">
      <c r="A118" s="14" t="s">
        <v>380</v>
      </c>
      <c r="B118" s="71">
        <v>47907</v>
      </c>
      <c r="C118" s="71">
        <v>500000000</v>
      </c>
      <c r="D118" s="72">
        <v>500000000</v>
      </c>
      <c r="E118" s="72" t="s">
        <v>380</v>
      </c>
      <c r="F118" s="24"/>
      <c r="G118" s="72">
        <v>620633546</v>
      </c>
      <c r="H118" s="72">
        <v>516581402.38709986</v>
      </c>
      <c r="I118" s="72">
        <v>516581402</v>
      </c>
      <c r="J118" s="72">
        <v>238344265.18869984</v>
      </c>
      <c r="K118" s="72">
        <v>389485530</v>
      </c>
      <c r="L118" s="72" t="s">
        <v>699</v>
      </c>
      <c r="M118" s="72">
        <v>238344265</v>
      </c>
      <c r="N118" s="72" t="s">
        <v>699</v>
      </c>
    </row>
    <row r="119" spans="1:14" x14ac:dyDescent="0.2">
      <c r="A119" s="14" t="s">
        <v>381</v>
      </c>
      <c r="B119" s="71">
        <v>47938</v>
      </c>
      <c r="C119" s="71">
        <v>500000000</v>
      </c>
      <c r="D119" s="72">
        <v>500000000</v>
      </c>
      <c r="E119" s="72" t="s">
        <v>381</v>
      </c>
      <c r="F119" s="24"/>
      <c r="G119" s="72">
        <v>615369093</v>
      </c>
      <c r="H119" s="72">
        <v>511337967.46069992</v>
      </c>
      <c r="I119" s="72">
        <v>511337967</v>
      </c>
      <c r="J119" s="72">
        <v>234256697.72759986</v>
      </c>
      <c r="K119" s="72">
        <v>384534575</v>
      </c>
      <c r="L119" s="72" t="s">
        <v>699</v>
      </c>
      <c r="M119" s="72">
        <v>234256698</v>
      </c>
      <c r="N119" s="72" t="s">
        <v>699</v>
      </c>
    </row>
    <row r="120" spans="1:14" x14ac:dyDescent="0.2">
      <c r="A120" s="14" t="s">
        <v>382</v>
      </c>
      <c r="B120" s="71">
        <v>47968</v>
      </c>
      <c r="C120" s="71">
        <v>500000000</v>
      </c>
      <c r="D120" s="72">
        <v>500000000</v>
      </c>
      <c r="E120" s="72" t="s">
        <v>382</v>
      </c>
      <c r="F120" s="24"/>
      <c r="G120" s="72">
        <v>610120215</v>
      </c>
      <c r="H120" s="72">
        <v>506123630.35459995</v>
      </c>
      <c r="I120" s="72">
        <v>506123630</v>
      </c>
      <c r="J120" s="72">
        <v>230228257.58109987</v>
      </c>
      <c r="K120" s="72">
        <v>379628460</v>
      </c>
      <c r="L120" s="72" t="s">
        <v>699</v>
      </c>
      <c r="M120" s="72">
        <v>230228258</v>
      </c>
      <c r="N120" s="72" t="s">
        <v>699</v>
      </c>
    </row>
    <row r="121" spans="1:14" x14ac:dyDescent="0.2">
      <c r="A121" s="14" t="s">
        <v>383</v>
      </c>
      <c r="B121" s="71">
        <v>47999</v>
      </c>
      <c r="C121" s="71">
        <v>500000000</v>
      </c>
      <c r="D121" s="72">
        <v>500000000</v>
      </c>
      <c r="E121" s="72" t="s">
        <v>383</v>
      </c>
      <c r="F121" s="24"/>
      <c r="G121" s="72">
        <v>604876963</v>
      </c>
      <c r="H121" s="72">
        <v>500930048.81999993</v>
      </c>
      <c r="I121" s="72">
        <v>500930049</v>
      </c>
      <c r="J121" s="72">
        <v>226254451.39219987</v>
      </c>
      <c r="K121" s="72">
        <v>374760687</v>
      </c>
      <c r="L121" s="72" t="s">
        <v>699</v>
      </c>
      <c r="M121" s="72">
        <v>226254451</v>
      </c>
      <c r="N121" s="72" t="s">
        <v>699</v>
      </c>
    </row>
    <row r="122" spans="1:14" x14ac:dyDescent="0.2">
      <c r="A122" s="14" t="s">
        <v>384</v>
      </c>
      <c r="B122" s="71">
        <v>48029</v>
      </c>
      <c r="C122" s="71">
        <v>500000000</v>
      </c>
      <c r="D122" s="72">
        <v>500000000</v>
      </c>
      <c r="E122" s="72" t="s">
        <v>384</v>
      </c>
      <c r="F122" s="24"/>
      <c r="G122" s="72">
        <v>599649422</v>
      </c>
      <c r="H122" s="72">
        <v>495765497.22889996</v>
      </c>
      <c r="I122" s="72">
        <v>495765497</v>
      </c>
      <c r="J122" s="72">
        <v>222338352.48269987</v>
      </c>
      <c r="K122" s="72">
        <v>369937226</v>
      </c>
      <c r="L122" s="72" t="s">
        <v>699</v>
      </c>
      <c r="M122" s="72">
        <v>222338352</v>
      </c>
      <c r="N122" s="72" t="s">
        <v>699</v>
      </c>
    </row>
    <row r="123" spans="1:14" x14ac:dyDescent="0.2">
      <c r="A123" s="14" t="s">
        <v>385</v>
      </c>
      <c r="B123" s="71">
        <v>48060</v>
      </c>
      <c r="C123" s="71">
        <v>500000000</v>
      </c>
      <c r="D123" s="72">
        <v>500000000</v>
      </c>
      <c r="E123" s="72" t="s">
        <v>385</v>
      </c>
      <c r="F123" s="24"/>
      <c r="G123" s="72">
        <v>594431660</v>
      </c>
      <c r="H123" s="72">
        <v>490624974.2134999</v>
      </c>
      <c r="I123" s="72">
        <v>490624974</v>
      </c>
      <c r="J123" s="72">
        <v>218477024.23119986</v>
      </c>
      <c r="K123" s="72">
        <v>365154101</v>
      </c>
      <c r="L123" s="72" t="s">
        <v>699</v>
      </c>
      <c r="M123" s="72">
        <v>218477024</v>
      </c>
      <c r="N123" s="72" t="s">
        <v>699</v>
      </c>
    </row>
    <row r="124" spans="1:14" x14ac:dyDescent="0.2">
      <c r="A124" s="14" t="s">
        <v>386</v>
      </c>
      <c r="B124" s="71">
        <v>48091</v>
      </c>
      <c r="C124" s="71">
        <v>500000000</v>
      </c>
      <c r="D124" s="72">
        <v>500000000</v>
      </c>
      <c r="E124" s="72" t="s">
        <v>386</v>
      </c>
      <c r="F124" s="24"/>
      <c r="G124" s="72">
        <v>589230916</v>
      </c>
      <c r="H124" s="72">
        <v>485514365.66579986</v>
      </c>
      <c r="I124" s="72">
        <v>485514366</v>
      </c>
      <c r="J124" s="72">
        <v>214672414.66309988</v>
      </c>
      <c r="K124" s="72">
        <v>360415458</v>
      </c>
      <c r="L124" s="72" t="s">
        <v>699</v>
      </c>
      <c r="M124" s="72">
        <v>214672415</v>
      </c>
      <c r="N124" s="72" t="s">
        <v>699</v>
      </c>
    </row>
    <row r="125" spans="1:14" x14ac:dyDescent="0.2">
      <c r="A125" s="14" t="s">
        <v>387</v>
      </c>
      <c r="B125" s="71">
        <v>48121</v>
      </c>
      <c r="C125" s="71">
        <v>500000000</v>
      </c>
      <c r="D125" s="72">
        <v>500000000</v>
      </c>
      <c r="E125" s="72" t="s">
        <v>387</v>
      </c>
      <c r="F125" s="24"/>
      <c r="G125" s="72">
        <v>584040448</v>
      </c>
      <c r="H125" s="72">
        <v>480428014.61209989</v>
      </c>
      <c r="I125" s="72">
        <v>480428015</v>
      </c>
      <c r="J125" s="72">
        <v>210921337.60279989</v>
      </c>
      <c r="K125" s="72">
        <v>355716855</v>
      </c>
      <c r="L125" s="72" t="s">
        <v>699</v>
      </c>
      <c r="M125" s="72">
        <v>210921338</v>
      </c>
      <c r="N125" s="72" t="s">
        <v>699</v>
      </c>
    </row>
    <row r="126" spans="1:14" x14ac:dyDescent="0.2">
      <c r="A126" s="14" t="s">
        <v>388</v>
      </c>
      <c r="B126" s="71">
        <v>48152</v>
      </c>
      <c r="C126" s="71">
        <v>500000000</v>
      </c>
      <c r="D126" s="72">
        <v>500000000</v>
      </c>
      <c r="E126" s="72" t="s">
        <v>388</v>
      </c>
      <c r="F126" s="24"/>
      <c r="G126" s="72">
        <v>578864492</v>
      </c>
      <c r="H126" s="72">
        <v>475369318.70289993</v>
      </c>
      <c r="I126" s="72">
        <v>475369319</v>
      </c>
      <c r="J126" s="72">
        <v>207224632.00849986</v>
      </c>
      <c r="K126" s="72">
        <v>351060576</v>
      </c>
      <c r="L126" s="72" t="s">
        <v>699</v>
      </c>
      <c r="M126" s="72">
        <v>207224632</v>
      </c>
      <c r="N126" s="72" t="s">
        <v>699</v>
      </c>
    </row>
    <row r="127" spans="1:14" x14ac:dyDescent="0.2">
      <c r="A127" s="14" t="s">
        <v>389</v>
      </c>
      <c r="B127" s="71">
        <v>48182</v>
      </c>
      <c r="C127" s="71">
        <v>500000000</v>
      </c>
      <c r="D127" s="72">
        <v>500000000</v>
      </c>
      <c r="E127" s="72" t="s">
        <v>389</v>
      </c>
      <c r="F127" s="24"/>
      <c r="G127" s="72">
        <v>573699803</v>
      </c>
      <c r="H127" s="72">
        <v>470335520.48559988</v>
      </c>
      <c r="I127" s="72">
        <v>470335520</v>
      </c>
      <c r="J127" s="72">
        <v>203580437.70189989</v>
      </c>
      <c r="K127" s="72">
        <v>346444353</v>
      </c>
      <c r="L127" s="72" t="s">
        <v>699</v>
      </c>
      <c r="M127" s="72">
        <v>203580438</v>
      </c>
      <c r="N127" s="72" t="s">
        <v>699</v>
      </c>
    </row>
    <row r="128" spans="1:14" x14ac:dyDescent="0.2">
      <c r="A128" s="14" t="s">
        <v>390</v>
      </c>
      <c r="B128" s="71">
        <v>48213</v>
      </c>
      <c r="C128" s="71">
        <v>500000000</v>
      </c>
      <c r="D128" s="72">
        <v>500000000</v>
      </c>
      <c r="E128" s="72" t="s">
        <v>390</v>
      </c>
      <c r="F128" s="24"/>
      <c r="G128" s="72">
        <v>568541166</v>
      </c>
      <c r="H128" s="72">
        <v>465322264.90309989</v>
      </c>
      <c r="I128" s="72">
        <v>465322265</v>
      </c>
      <c r="J128" s="72">
        <v>199986248.95769989</v>
      </c>
      <c r="K128" s="72">
        <v>341864760</v>
      </c>
      <c r="L128" s="72" t="s">
        <v>699</v>
      </c>
      <c r="M128" s="72">
        <v>199986249</v>
      </c>
      <c r="N128" s="72" t="s">
        <v>699</v>
      </c>
    </row>
    <row r="129" spans="1:14" x14ac:dyDescent="0.2">
      <c r="A129" s="14" t="s">
        <v>391</v>
      </c>
      <c r="B129" s="71">
        <v>48244</v>
      </c>
      <c r="C129" s="71">
        <v>500000000</v>
      </c>
      <c r="D129" s="72">
        <v>500000000</v>
      </c>
      <c r="E129" s="72" t="s">
        <v>391</v>
      </c>
      <c r="F129" s="24"/>
      <c r="G129" s="72">
        <v>563393738</v>
      </c>
      <c r="H129" s="72">
        <v>460333702.64679992</v>
      </c>
      <c r="I129" s="72">
        <v>460333703</v>
      </c>
      <c r="J129" s="72">
        <v>196443249.62409985</v>
      </c>
      <c r="K129" s="72">
        <v>337324642</v>
      </c>
      <c r="L129" s="72" t="s">
        <v>699</v>
      </c>
      <c r="M129" s="72">
        <v>196443250</v>
      </c>
      <c r="N129" s="72" t="s">
        <v>699</v>
      </c>
    </row>
    <row r="130" spans="1:14" x14ac:dyDescent="0.2">
      <c r="A130" s="14" t="s">
        <v>392</v>
      </c>
      <c r="B130" s="71">
        <v>48273</v>
      </c>
      <c r="C130" s="71">
        <v>500000000</v>
      </c>
      <c r="D130" s="72">
        <v>500000000</v>
      </c>
      <c r="E130" s="72" t="s">
        <v>392</v>
      </c>
      <c r="F130" s="24"/>
      <c r="G130" s="72">
        <v>558250794</v>
      </c>
      <c r="H130" s="72">
        <v>455364264.90499997</v>
      </c>
      <c r="I130" s="72">
        <v>455364265</v>
      </c>
      <c r="J130" s="72">
        <v>192948461.31679988</v>
      </c>
      <c r="K130" s="72">
        <v>332819709</v>
      </c>
      <c r="L130" s="72" t="s">
        <v>699</v>
      </c>
      <c r="M130" s="72">
        <v>192948461</v>
      </c>
      <c r="N130" s="72" t="s">
        <v>699</v>
      </c>
    </row>
    <row r="131" spans="1:14" x14ac:dyDescent="0.2">
      <c r="A131" s="14" t="s">
        <v>393</v>
      </c>
      <c r="B131" s="71">
        <v>48304</v>
      </c>
      <c r="C131" s="71">
        <v>500000000</v>
      </c>
      <c r="D131" s="72">
        <v>500000000</v>
      </c>
      <c r="E131" s="72" t="s">
        <v>393</v>
      </c>
      <c r="F131" s="24"/>
      <c r="G131" s="72">
        <v>553112008</v>
      </c>
      <c r="H131" s="72">
        <v>450413628.93419993</v>
      </c>
      <c r="I131" s="72">
        <v>450413629</v>
      </c>
      <c r="J131" s="72">
        <v>189501186.27549982</v>
      </c>
      <c r="K131" s="72">
        <v>328349536</v>
      </c>
      <c r="L131" s="72" t="s">
        <v>699</v>
      </c>
      <c r="M131" s="72">
        <v>189501186</v>
      </c>
      <c r="N131" s="72" t="s">
        <v>699</v>
      </c>
    </row>
    <row r="132" spans="1:14" x14ac:dyDescent="0.2">
      <c r="A132" s="14" t="s">
        <v>394</v>
      </c>
      <c r="B132" s="71">
        <v>48334</v>
      </c>
      <c r="C132" s="71">
        <v>500000000</v>
      </c>
      <c r="D132" s="72">
        <v>500000000</v>
      </c>
      <c r="E132" s="72" t="s">
        <v>394</v>
      </c>
      <c r="F132" s="24"/>
      <c r="G132" s="72">
        <v>547975700</v>
      </c>
      <c r="H132" s="72">
        <v>445480374.03679991</v>
      </c>
      <c r="I132" s="72">
        <v>445480374</v>
      </c>
      <c r="J132" s="72">
        <v>186100277.85049987</v>
      </c>
      <c r="K132" s="72">
        <v>323912907</v>
      </c>
      <c r="L132" s="72" t="s">
        <v>699</v>
      </c>
      <c r="M132" s="72">
        <v>186100278</v>
      </c>
      <c r="N132" s="72" t="s">
        <v>699</v>
      </c>
    </row>
    <row r="133" spans="1:14" x14ac:dyDescent="0.2">
      <c r="A133" s="14" t="s">
        <v>395</v>
      </c>
      <c r="B133" s="71">
        <v>48365</v>
      </c>
      <c r="C133" s="71">
        <v>500000000</v>
      </c>
      <c r="D133" s="72">
        <v>500000000</v>
      </c>
      <c r="E133" s="72" t="s">
        <v>395</v>
      </c>
      <c r="F133" s="24"/>
      <c r="G133" s="72">
        <v>542838133</v>
      </c>
      <c r="H133" s="72">
        <v>440561420.32329988</v>
      </c>
      <c r="I133" s="72">
        <v>440561420</v>
      </c>
      <c r="J133" s="72">
        <v>182743923.79299986</v>
      </c>
      <c r="K133" s="72">
        <v>319507411</v>
      </c>
      <c r="L133" s="72" t="s">
        <v>699</v>
      </c>
      <c r="M133" s="72">
        <v>182743924</v>
      </c>
      <c r="N133" s="72" t="s">
        <v>699</v>
      </c>
    </row>
    <row r="134" spans="1:14" x14ac:dyDescent="0.2">
      <c r="A134" s="14" t="s">
        <v>396</v>
      </c>
      <c r="B134" s="71">
        <v>48395</v>
      </c>
      <c r="C134" s="71">
        <v>500000000</v>
      </c>
      <c r="D134" s="72">
        <v>500000000</v>
      </c>
      <c r="E134" s="72" t="s">
        <v>396</v>
      </c>
      <c r="F134" s="24"/>
      <c r="G134" s="72">
        <v>537702262</v>
      </c>
      <c r="H134" s="72">
        <v>435659128.94779992</v>
      </c>
      <c r="I134" s="72">
        <v>435659129</v>
      </c>
      <c r="J134" s="72">
        <v>179432594.57029986</v>
      </c>
      <c r="K134" s="72">
        <v>315134598</v>
      </c>
      <c r="L134" s="72" t="s">
        <v>699</v>
      </c>
      <c r="M134" s="72">
        <v>179432595</v>
      </c>
      <c r="N134" s="72" t="s">
        <v>699</v>
      </c>
    </row>
    <row r="135" spans="1:14" x14ac:dyDescent="0.2">
      <c r="A135" s="14" t="s">
        <v>397</v>
      </c>
      <c r="B135" s="71">
        <v>48426</v>
      </c>
      <c r="C135" s="71">
        <v>500000000</v>
      </c>
      <c r="D135" s="72">
        <v>500000000</v>
      </c>
      <c r="E135" s="72" t="s">
        <v>397</v>
      </c>
      <c r="F135" s="24"/>
      <c r="G135" s="72">
        <v>532575557</v>
      </c>
      <c r="H135" s="72">
        <v>430779496.96659994</v>
      </c>
      <c r="I135" s="72">
        <v>430779497</v>
      </c>
      <c r="J135" s="72">
        <v>176168225.2213999</v>
      </c>
      <c r="K135" s="72">
        <v>310798623</v>
      </c>
      <c r="L135" s="72" t="s">
        <v>699</v>
      </c>
      <c r="M135" s="72">
        <v>176168225</v>
      </c>
      <c r="N135" s="72" t="s">
        <v>699</v>
      </c>
    </row>
    <row r="136" spans="1:14" x14ac:dyDescent="0.2">
      <c r="A136" s="14" t="s">
        <v>398</v>
      </c>
      <c r="B136" s="71">
        <v>48457</v>
      </c>
      <c r="C136" s="71">
        <v>500000000</v>
      </c>
      <c r="D136" s="72">
        <v>500000000</v>
      </c>
      <c r="E136" s="72" t="s">
        <v>398</v>
      </c>
      <c r="F136" s="24"/>
      <c r="G136" s="72">
        <v>527450378</v>
      </c>
      <c r="H136" s="72">
        <v>425916282.01389992</v>
      </c>
      <c r="I136" s="72">
        <v>425916282</v>
      </c>
      <c r="J136" s="72">
        <v>172947716.88119996</v>
      </c>
      <c r="K136" s="72">
        <v>306494791</v>
      </c>
      <c r="L136" s="72" t="s">
        <v>699</v>
      </c>
      <c r="M136" s="72">
        <v>172947717</v>
      </c>
      <c r="N136" s="72" t="s">
        <v>699</v>
      </c>
    </row>
    <row r="137" spans="1:14" x14ac:dyDescent="0.2">
      <c r="A137" s="14" t="s">
        <v>399</v>
      </c>
      <c r="B137" s="71">
        <v>48487</v>
      </c>
      <c r="C137" s="71">
        <v>500000000</v>
      </c>
      <c r="D137" s="72">
        <v>500000000</v>
      </c>
      <c r="E137" s="72" t="s">
        <v>399</v>
      </c>
      <c r="F137" s="24"/>
      <c r="G137" s="72">
        <v>522321032</v>
      </c>
      <c r="H137" s="72">
        <v>421064849.35709989</v>
      </c>
      <c r="I137" s="72">
        <v>421064849</v>
      </c>
      <c r="J137" s="72">
        <v>169768696.65459991</v>
      </c>
      <c r="K137" s="72">
        <v>302219607</v>
      </c>
      <c r="L137" s="72" t="s">
        <v>699</v>
      </c>
      <c r="M137" s="72">
        <v>169768697</v>
      </c>
      <c r="N137" s="72" t="s">
        <v>699</v>
      </c>
    </row>
    <row r="138" spans="1:14" x14ac:dyDescent="0.2">
      <c r="A138" s="14" t="s">
        <v>400</v>
      </c>
      <c r="B138" s="71">
        <v>48518</v>
      </c>
      <c r="C138" s="71">
        <v>500000000</v>
      </c>
      <c r="D138" s="72">
        <v>500000000</v>
      </c>
      <c r="E138" s="72" t="s">
        <v>400</v>
      </c>
      <c r="F138" s="24"/>
      <c r="G138" s="72">
        <v>517197070</v>
      </c>
      <c r="H138" s="72">
        <v>416232866.53209984</v>
      </c>
      <c r="I138" s="72">
        <v>416232867</v>
      </c>
      <c r="J138" s="72">
        <v>166633774.83799994</v>
      </c>
      <c r="K138" s="72">
        <v>297978420</v>
      </c>
      <c r="L138" s="72" t="s">
        <v>699</v>
      </c>
      <c r="M138" s="72">
        <v>166633775</v>
      </c>
      <c r="N138" s="72" t="s">
        <v>699</v>
      </c>
    </row>
    <row r="139" spans="1:14" x14ac:dyDescent="0.2">
      <c r="A139" s="14" t="s">
        <v>401</v>
      </c>
      <c r="B139" s="71">
        <v>48548</v>
      </c>
      <c r="C139" s="71">
        <v>500000000</v>
      </c>
      <c r="D139" s="72">
        <v>500000000</v>
      </c>
      <c r="E139" s="72" t="s">
        <v>401</v>
      </c>
      <c r="F139" s="24"/>
      <c r="G139" s="72">
        <v>512076585</v>
      </c>
      <c r="H139" s="72">
        <v>411418741.27559984</v>
      </c>
      <c r="I139" s="72">
        <v>411418741</v>
      </c>
      <c r="J139" s="72">
        <v>163541798.727</v>
      </c>
      <c r="K139" s="72">
        <v>293769909</v>
      </c>
      <c r="L139" s="72" t="s">
        <v>699</v>
      </c>
      <c r="M139" s="72">
        <v>163541799</v>
      </c>
      <c r="N139" s="72" t="s">
        <v>699</v>
      </c>
    </row>
    <row r="140" spans="1:14" x14ac:dyDescent="0.2">
      <c r="A140" s="14" t="s">
        <v>402</v>
      </c>
      <c r="B140" s="71">
        <v>48579</v>
      </c>
      <c r="C140" s="71">
        <v>500000000</v>
      </c>
      <c r="D140" s="72">
        <v>500000000</v>
      </c>
      <c r="E140" s="72" t="s">
        <v>402</v>
      </c>
      <c r="F140" s="24"/>
      <c r="G140" s="72">
        <v>506957720</v>
      </c>
      <c r="H140" s="72">
        <v>406620934.11319983</v>
      </c>
      <c r="I140" s="72">
        <v>406620934</v>
      </c>
      <c r="J140" s="72">
        <v>160491659.8908</v>
      </c>
      <c r="K140" s="72">
        <v>289592803</v>
      </c>
      <c r="L140" s="72" t="s">
        <v>699</v>
      </c>
      <c r="M140" s="72">
        <v>160491660</v>
      </c>
      <c r="N140" s="72" t="s">
        <v>699</v>
      </c>
    </row>
    <row r="141" spans="1:14" x14ac:dyDescent="0.2">
      <c r="A141" s="14" t="s">
        <v>403</v>
      </c>
      <c r="B141" s="71">
        <v>48610</v>
      </c>
      <c r="C141" s="71">
        <v>500000000</v>
      </c>
      <c r="D141" s="72">
        <v>500000000</v>
      </c>
      <c r="E141" s="72" t="s">
        <v>403</v>
      </c>
      <c r="F141" s="24"/>
      <c r="G141" s="72">
        <v>501839882</v>
      </c>
      <c r="H141" s="72">
        <v>401838926.79319978</v>
      </c>
      <c r="I141" s="72">
        <v>401838927</v>
      </c>
      <c r="J141" s="72">
        <v>157482672.59820008</v>
      </c>
      <c r="K141" s="72">
        <v>285446571</v>
      </c>
      <c r="L141" s="72" t="s">
        <v>699</v>
      </c>
      <c r="M141" s="72">
        <v>157482673</v>
      </c>
      <c r="N141" s="72" t="s">
        <v>699</v>
      </c>
    </row>
    <row r="142" spans="1:14" x14ac:dyDescent="0.2">
      <c r="A142" s="14" t="s">
        <v>404</v>
      </c>
      <c r="B142" s="71">
        <v>48638</v>
      </c>
      <c r="C142" s="71">
        <v>500000000</v>
      </c>
      <c r="D142" s="72">
        <v>500000000</v>
      </c>
      <c r="E142" s="72" t="s">
        <v>404</v>
      </c>
      <c r="F142" s="24"/>
      <c r="G142" s="72">
        <v>496727500</v>
      </c>
      <c r="H142" s="72">
        <v>397076218.02419972</v>
      </c>
      <c r="I142" s="72">
        <v>397076218</v>
      </c>
      <c r="J142" s="72">
        <v>154515725.05299997</v>
      </c>
      <c r="K142" s="72">
        <v>281333531</v>
      </c>
      <c r="L142" s="72" t="s">
        <v>699</v>
      </c>
      <c r="M142" s="72">
        <v>154515725</v>
      </c>
      <c r="N142" s="72" t="s">
        <v>699</v>
      </c>
    </row>
    <row r="143" spans="1:14" x14ac:dyDescent="0.2">
      <c r="A143" s="14" t="s">
        <v>405</v>
      </c>
      <c r="B143" s="71">
        <v>48669</v>
      </c>
      <c r="C143" s="71">
        <v>500000000</v>
      </c>
      <c r="D143" s="72">
        <v>500000000</v>
      </c>
      <c r="E143" s="72" t="s">
        <v>405</v>
      </c>
      <c r="F143" s="24"/>
      <c r="G143" s="72">
        <v>491625095</v>
      </c>
      <c r="H143" s="72">
        <v>392336357.31579971</v>
      </c>
      <c r="I143" s="72">
        <v>392336357</v>
      </c>
      <c r="J143" s="72">
        <v>151591691.5230999</v>
      </c>
      <c r="K143" s="72">
        <v>277256010</v>
      </c>
      <c r="L143" s="72" t="s">
        <v>699</v>
      </c>
      <c r="M143" s="72">
        <v>151591692</v>
      </c>
      <c r="N143" s="72" t="s">
        <v>699</v>
      </c>
    </row>
    <row r="144" spans="1:14" x14ac:dyDescent="0.2">
      <c r="A144" s="14" t="s">
        <v>406</v>
      </c>
      <c r="B144" s="71">
        <v>48699</v>
      </c>
      <c r="C144" s="71">
        <v>500000000</v>
      </c>
      <c r="D144" s="72">
        <v>500000000</v>
      </c>
      <c r="E144" s="72" t="s">
        <v>406</v>
      </c>
      <c r="F144" s="24"/>
      <c r="G144" s="72">
        <v>486527765</v>
      </c>
      <c r="H144" s="72">
        <v>387615361.93719971</v>
      </c>
      <c r="I144" s="72">
        <v>387615362</v>
      </c>
      <c r="J144" s="72">
        <v>148708523.04699993</v>
      </c>
      <c r="K144" s="72">
        <v>273211005</v>
      </c>
      <c r="L144" s="72" t="s">
        <v>699</v>
      </c>
      <c r="M144" s="72">
        <v>148708523</v>
      </c>
      <c r="N144" s="72" t="s">
        <v>699</v>
      </c>
    </row>
    <row r="145" spans="1:14" x14ac:dyDescent="0.2">
      <c r="A145" s="14" t="s">
        <v>407</v>
      </c>
      <c r="B145" s="71">
        <v>48730</v>
      </c>
      <c r="C145" s="71">
        <v>500000000</v>
      </c>
      <c r="D145" s="72">
        <v>500000000</v>
      </c>
      <c r="E145" s="72" t="s">
        <v>407</v>
      </c>
      <c r="F145" s="24"/>
      <c r="G145" s="72">
        <v>481435020</v>
      </c>
      <c r="H145" s="72">
        <v>382912786.59489965</v>
      </c>
      <c r="I145" s="72">
        <v>382912787</v>
      </c>
      <c r="J145" s="72">
        <v>145865567.0862999</v>
      </c>
      <c r="K145" s="72">
        <v>269198026</v>
      </c>
      <c r="L145" s="72" t="s">
        <v>699</v>
      </c>
      <c r="M145" s="72">
        <v>145865567</v>
      </c>
      <c r="N145" s="72" t="s">
        <v>699</v>
      </c>
    </row>
    <row r="146" spans="1:14" x14ac:dyDescent="0.2">
      <c r="A146" s="14" t="s">
        <v>408</v>
      </c>
      <c r="B146" s="71">
        <v>48760</v>
      </c>
      <c r="C146" s="71">
        <v>500000000</v>
      </c>
      <c r="D146" s="72">
        <v>500000000</v>
      </c>
      <c r="E146" s="72" t="s">
        <v>408</v>
      </c>
      <c r="F146" s="24"/>
      <c r="G146" s="72">
        <v>476362303</v>
      </c>
      <c r="H146" s="72">
        <v>378240837.84029961</v>
      </c>
      <c r="I146" s="72">
        <v>378240838</v>
      </c>
      <c r="J146" s="72">
        <v>143066966.52119994</v>
      </c>
      <c r="K146" s="72">
        <v>265225461</v>
      </c>
      <c r="L146" s="72" t="s">
        <v>699</v>
      </c>
      <c r="M146" s="72">
        <v>143066967</v>
      </c>
      <c r="N146" s="72" t="s">
        <v>699</v>
      </c>
    </row>
    <row r="147" spans="1:14" x14ac:dyDescent="0.2">
      <c r="A147" s="14" t="s">
        <v>409</v>
      </c>
      <c r="B147" s="71">
        <v>48791</v>
      </c>
      <c r="C147" s="71">
        <v>500000000</v>
      </c>
      <c r="D147" s="72">
        <v>500000000</v>
      </c>
      <c r="E147" s="72" t="s">
        <v>409</v>
      </c>
      <c r="F147" s="24"/>
      <c r="G147" s="72">
        <v>471308384</v>
      </c>
      <c r="H147" s="72">
        <v>373598423.9637996</v>
      </c>
      <c r="I147" s="72">
        <v>373598424</v>
      </c>
      <c r="J147" s="72">
        <v>140311744.27679992</v>
      </c>
      <c r="K147" s="72">
        <v>261292308</v>
      </c>
      <c r="L147" s="72" t="s">
        <v>699</v>
      </c>
      <c r="M147" s="72">
        <v>140311744</v>
      </c>
      <c r="N147" s="72" t="s">
        <v>699</v>
      </c>
    </row>
    <row r="148" spans="1:14" x14ac:dyDescent="0.2">
      <c r="A148" s="14" t="s">
        <v>410</v>
      </c>
      <c r="B148" s="71">
        <v>48822</v>
      </c>
      <c r="C148" s="71">
        <v>500000000</v>
      </c>
      <c r="D148" s="72">
        <v>500000000</v>
      </c>
      <c r="E148" s="72" t="s">
        <v>410</v>
      </c>
      <c r="F148" s="24"/>
      <c r="G148" s="72">
        <v>466269181</v>
      </c>
      <c r="H148" s="72">
        <v>368982204.41089964</v>
      </c>
      <c r="I148" s="72">
        <v>368982204</v>
      </c>
      <c r="J148" s="72">
        <v>137598102.63429999</v>
      </c>
      <c r="K148" s="72">
        <v>257396007</v>
      </c>
      <c r="L148" s="72" t="s">
        <v>699</v>
      </c>
      <c r="M148" s="72">
        <v>137598103</v>
      </c>
      <c r="N148" s="72" t="s">
        <v>699</v>
      </c>
    </row>
    <row r="149" spans="1:14" x14ac:dyDescent="0.2">
      <c r="A149" s="14" t="s">
        <v>411</v>
      </c>
      <c r="B149" s="71">
        <v>48852</v>
      </c>
      <c r="C149" s="71">
        <v>500000000</v>
      </c>
      <c r="D149" s="72">
        <v>500000000</v>
      </c>
      <c r="E149" s="72" t="s">
        <v>411</v>
      </c>
      <c r="F149" s="24"/>
      <c r="G149" s="72">
        <v>461241281</v>
      </c>
      <c r="H149" s="72">
        <v>364389386.67209959</v>
      </c>
      <c r="I149" s="72">
        <v>364389387</v>
      </c>
      <c r="J149" s="72">
        <v>134924488.23059988</v>
      </c>
      <c r="K149" s="72">
        <v>253534402</v>
      </c>
      <c r="L149" s="72" t="s">
        <v>699</v>
      </c>
      <c r="M149" s="72">
        <v>134924488</v>
      </c>
      <c r="N149" s="72" t="s">
        <v>699</v>
      </c>
    </row>
    <row r="150" spans="1:14" x14ac:dyDescent="0.2">
      <c r="A150" s="14" t="s">
        <v>412</v>
      </c>
      <c r="B150" s="71">
        <v>48883</v>
      </c>
      <c r="C150" s="71">
        <v>500000000</v>
      </c>
      <c r="D150" s="72">
        <v>500000000</v>
      </c>
      <c r="E150" s="72" t="s">
        <v>412</v>
      </c>
      <c r="F150" s="24"/>
      <c r="G150" s="72">
        <v>456233437</v>
      </c>
      <c r="H150" s="72">
        <v>359826795.31479955</v>
      </c>
      <c r="I150" s="72">
        <v>359826795</v>
      </c>
      <c r="J150" s="72">
        <v>132292918.49209976</v>
      </c>
      <c r="K150" s="72">
        <v>249712035</v>
      </c>
      <c r="L150" s="72" t="s">
        <v>699</v>
      </c>
      <c r="M150" s="72">
        <v>132292918</v>
      </c>
      <c r="N150" s="72" t="s">
        <v>699</v>
      </c>
    </row>
    <row r="151" spans="1:14" x14ac:dyDescent="0.2">
      <c r="A151" s="14" t="s">
        <v>413</v>
      </c>
      <c r="B151" s="71">
        <v>48913</v>
      </c>
      <c r="C151" s="71">
        <v>500000000</v>
      </c>
      <c r="D151" s="72">
        <v>500000000</v>
      </c>
      <c r="E151" s="72" t="s">
        <v>413</v>
      </c>
      <c r="F151" s="24"/>
      <c r="G151" s="72">
        <v>451235449</v>
      </c>
      <c r="H151" s="72">
        <v>355286282.12219954</v>
      </c>
      <c r="I151" s="72">
        <v>355286282</v>
      </c>
      <c r="J151" s="72">
        <v>129699879.33409977</v>
      </c>
      <c r="K151" s="72">
        <v>245923033</v>
      </c>
      <c r="L151" s="72" t="s">
        <v>699</v>
      </c>
      <c r="M151" s="72">
        <v>129699879</v>
      </c>
      <c r="N151" s="72" t="s">
        <v>699</v>
      </c>
    </row>
    <row r="152" spans="1:14" x14ac:dyDescent="0.2">
      <c r="A152" s="14" t="s">
        <v>414</v>
      </c>
      <c r="B152" s="71">
        <v>48944</v>
      </c>
      <c r="C152" s="71">
        <v>500000000</v>
      </c>
      <c r="D152" s="72">
        <v>500000000</v>
      </c>
      <c r="E152" s="72" t="s">
        <v>414</v>
      </c>
      <c r="F152" s="24"/>
      <c r="G152" s="72">
        <v>446258628</v>
      </c>
      <c r="H152" s="72">
        <v>350776664.95379949</v>
      </c>
      <c r="I152" s="72">
        <v>350776665</v>
      </c>
      <c r="J152" s="72">
        <v>127148096.68669987</v>
      </c>
      <c r="K152" s="72">
        <v>242173298</v>
      </c>
      <c r="L152" s="72" t="s">
        <v>699</v>
      </c>
      <c r="M152" s="72">
        <v>127148097</v>
      </c>
      <c r="N152" s="72" t="s">
        <v>699</v>
      </c>
    </row>
    <row r="153" spans="1:14" x14ac:dyDescent="0.2">
      <c r="A153" s="14" t="s">
        <v>415</v>
      </c>
      <c r="B153" s="71">
        <v>48975</v>
      </c>
      <c r="C153" s="71">
        <v>500000000</v>
      </c>
      <c r="D153" s="72">
        <v>500000000</v>
      </c>
      <c r="E153" s="72" t="s">
        <v>415</v>
      </c>
      <c r="F153" s="24"/>
      <c r="G153" s="72">
        <v>441300823</v>
      </c>
      <c r="H153" s="72">
        <v>346296135.72839952</v>
      </c>
      <c r="I153" s="72">
        <v>346296136</v>
      </c>
      <c r="J153" s="72">
        <v>124636386.7889998</v>
      </c>
      <c r="K153" s="72">
        <v>238461351</v>
      </c>
      <c r="L153" s="72" t="s">
        <v>699</v>
      </c>
      <c r="M153" s="72">
        <v>124636387</v>
      </c>
      <c r="N153" s="72" t="s">
        <v>699</v>
      </c>
    </row>
    <row r="154" spans="1:14" x14ac:dyDescent="0.2">
      <c r="A154" s="14" t="s">
        <v>416</v>
      </c>
      <c r="B154" s="71">
        <v>49003</v>
      </c>
      <c r="C154" s="71">
        <v>500000000</v>
      </c>
      <c r="D154" s="72">
        <v>500000000</v>
      </c>
      <c r="E154" s="72" t="s">
        <v>416</v>
      </c>
      <c r="F154" s="24"/>
      <c r="G154" s="72">
        <v>436354601</v>
      </c>
      <c r="H154" s="72">
        <v>341838762.62129951</v>
      </c>
      <c r="I154" s="72">
        <v>341838763</v>
      </c>
      <c r="J154" s="72">
        <v>122162116.62969971</v>
      </c>
      <c r="K154" s="72">
        <v>234782897</v>
      </c>
      <c r="L154" s="72" t="s">
        <v>699</v>
      </c>
      <c r="M154" s="72">
        <v>122162117</v>
      </c>
      <c r="N154" s="72" t="s">
        <v>699</v>
      </c>
    </row>
    <row r="155" spans="1:14" x14ac:dyDescent="0.2">
      <c r="A155" s="14" t="s">
        <v>417</v>
      </c>
      <c r="B155" s="71">
        <v>49034</v>
      </c>
      <c r="C155" s="71">
        <v>500000000</v>
      </c>
      <c r="D155" s="72">
        <v>500000000</v>
      </c>
      <c r="E155" s="72" t="s">
        <v>417</v>
      </c>
      <c r="F155" s="24"/>
      <c r="G155" s="72">
        <v>431421508</v>
      </c>
      <c r="H155" s="72">
        <v>337405672.68919945</v>
      </c>
      <c r="I155" s="72">
        <v>337405673</v>
      </c>
      <c r="J155" s="72">
        <v>119725223.71289968</v>
      </c>
      <c r="K155" s="72">
        <v>231138517</v>
      </c>
      <c r="L155" s="72" t="s">
        <v>699</v>
      </c>
      <c r="M155" s="72">
        <v>119725224</v>
      </c>
      <c r="N155" s="72" t="s">
        <v>699</v>
      </c>
    </row>
    <row r="156" spans="1:14" x14ac:dyDescent="0.2">
      <c r="A156" s="14" t="s">
        <v>418</v>
      </c>
      <c r="B156" s="71">
        <v>49064</v>
      </c>
      <c r="C156" s="71">
        <v>500000000</v>
      </c>
      <c r="D156" s="72">
        <v>500000000</v>
      </c>
      <c r="E156" s="72" t="s">
        <v>418</v>
      </c>
      <c r="F156" s="24"/>
      <c r="G156" s="72">
        <v>426494540</v>
      </c>
      <c r="H156" s="72">
        <v>332991312.32619941</v>
      </c>
      <c r="I156" s="72">
        <v>332991312</v>
      </c>
      <c r="J156" s="72">
        <v>117323285.50519967</v>
      </c>
      <c r="K156" s="72">
        <v>227524223</v>
      </c>
      <c r="L156" s="72" t="s">
        <v>699</v>
      </c>
      <c r="M156" s="72">
        <v>117323286</v>
      </c>
      <c r="N156" s="72" t="s">
        <v>699</v>
      </c>
    </row>
    <row r="157" spans="1:14" x14ac:dyDescent="0.2">
      <c r="A157" s="14" t="s">
        <v>419</v>
      </c>
      <c r="B157" s="71">
        <v>49095</v>
      </c>
      <c r="C157" s="71">
        <v>500000000</v>
      </c>
      <c r="D157" s="72">
        <v>500000000</v>
      </c>
      <c r="E157" s="72" t="s">
        <v>419</v>
      </c>
      <c r="F157" s="24"/>
      <c r="G157" s="72">
        <v>421570943</v>
      </c>
      <c r="H157" s="72">
        <v>328593475.64259946</v>
      </c>
      <c r="I157" s="72">
        <v>328593476</v>
      </c>
      <c r="J157" s="72">
        <v>114955111.13429976</v>
      </c>
      <c r="K157" s="72">
        <v>223938347</v>
      </c>
      <c r="L157" s="72" t="s">
        <v>699</v>
      </c>
      <c r="M157" s="72">
        <v>114955111</v>
      </c>
      <c r="N157" s="72" t="s">
        <v>699</v>
      </c>
    </row>
    <row r="158" spans="1:14" x14ac:dyDescent="0.2">
      <c r="A158" s="14" t="s">
        <v>420</v>
      </c>
      <c r="B158" s="71">
        <v>49125</v>
      </c>
      <c r="C158" s="71">
        <v>500000000</v>
      </c>
      <c r="D158" s="72">
        <v>500000000</v>
      </c>
      <c r="E158" s="72" t="s">
        <v>420</v>
      </c>
      <c r="F158" s="24"/>
      <c r="G158" s="72">
        <v>416660005</v>
      </c>
      <c r="H158" s="72">
        <v>324219343.27599943</v>
      </c>
      <c r="I158" s="72">
        <v>324219343</v>
      </c>
      <c r="J158" s="72">
        <v>112622796.62719965</v>
      </c>
      <c r="K158" s="72">
        <v>220385617</v>
      </c>
      <c r="L158" s="72" t="s">
        <v>699</v>
      </c>
      <c r="M158" s="72">
        <v>112622797</v>
      </c>
      <c r="N158" s="72" t="s">
        <v>699</v>
      </c>
    </row>
    <row r="159" spans="1:14" x14ac:dyDescent="0.2">
      <c r="A159" s="14" t="s">
        <v>421</v>
      </c>
      <c r="B159" s="71">
        <v>49156</v>
      </c>
      <c r="C159" s="71">
        <v>500000000</v>
      </c>
      <c r="D159" s="72">
        <v>500000000</v>
      </c>
      <c r="E159" s="72" t="s">
        <v>421</v>
      </c>
      <c r="F159" s="24"/>
      <c r="G159" s="72">
        <v>411764807</v>
      </c>
      <c r="H159" s="72">
        <v>319871223.75249946</v>
      </c>
      <c r="I159" s="72">
        <v>319871224</v>
      </c>
      <c r="J159" s="72">
        <v>110326691.25319958</v>
      </c>
      <c r="K159" s="72">
        <v>216867409</v>
      </c>
      <c r="L159" s="72" t="s">
        <v>699</v>
      </c>
      <c r="M159" s="72">
        <v>110326691</v>
      </c>
      <c r="N159" s="72" t="s">
        <v>699</v>
      </c>
    </row>
    <row r="160" spans="1:14" x14ac:dyDescent="0.2">
      <c r="A160" s="14" t="s">
        <v>422</v>
      </c>
      <c r="B160" s="71">
        <v>49187</v>
      </c>
      <c r="C160" s="71">
        <v>500000000</v>
      </c>
      <c r="D160" s="72">
        <v>500000000</v>
      </c>
      <c r="E160" s="72" t="s">
        <v>422</v>
      </c>
      <c r="F160" s="24"/>
      <c r="G160" s="72">
        <v>406886592</v>
      </c>
      <c r="H160" s="72">
        <v>315549985.4144994</v>
      </c>
      <c r="I160" s="72">
        <v>315549985</v>
      </c>
      <c r="J160" s="72">
        <v>108066633.47889948</v>
      </c>
      <c r="K160" s="72">
        <v>213384111</v>
      </c>
      <c r="L160" s="72" t="s">
        <v>699</v>
      </c>
      <c r="M160" s="72">
        <v>108066633</v>
      </c>
      <c r="N160" s="72" t="s">
        <v>699</v>
      </c>
    </row>
    <row r="161" spans="1:14" x14ac:dyDescent="0.2">
      <c r="A161" s="14" t="s">
        <v>423</v>
      </c>
      <c r="B161" s="71">
        <v>49217</v>
      </c>
      <c r="C161" s="71">
        <v>500000000</v>
      </c>
      <c r="D161" s="72">
        <v>500000000</v>
      </c>
      <c r="E161" s="72" t="s">
        <v>423</v>
      </c>
      <c r="F161" s="24"/>
      <c r="G161" s="72">
        <v>402028131</v>
      </c>
      <c r="H161" s="72">
        <v>311257674.11469936</v>
      </c>
      <c r="I161" s="72">
        <v>311257674</v>
      </c>
      <c r="J161" s="72">
        <v>105842858.89889956</v>
      </c>
      <c r="K161" s="72">
        <v>209936898</v>
      </c>
      <c r="L161" s="72" t="s">
        <v>699</v>
      </c>
      <c r="M161" s="72">
        <v>105842859</v>
      </c>
      <c r="N161" s="72" t="s">
        <v>699</v>
      </c>
    </row>
    <row r="162" spans="1:14" x14ac:dyDescent="0.2">
      <c r="A162" s="14" t="s">
        <v>424</v>
      </c>
      <c r="B162" s="71">
        <v>49248</v>
      </c>
      <c r="C162" s="71">
        <v>500000000</v>
      </c>
      <c r="D162" s="72">
        <v>500000000</v>
      </c>
      <c r="E162" s="72" t="s">
        <v>424</v>
      </c>
      <c r="F162" s="24"/>
      <c r="G162" s="72">
        <v>397188669</v>
      </c>
      <c r="H162" s="72">
        <v>306993595.4625994</v>
      </c>
      <c r="I162" s="72">
        <v>306993595</v>
      </c>
      <c r="J162" s="72">
        <v>103654663.36679959</v>
      </c>
      <c r="K162" s="72">
        <v>206525089</v>
      </c>
      <c r="L162" s="72" t="s">
        <v>699</v>
      </c>
      <c r="M162" s="72">
        <v>103654663</v>
      </c>
      <c r="N162" s="72" t="s">
        <v>699</v>
      </c>
    </row>
    <row r="163" spans="1:14" x14ac:dyDescent="0.2">
      <c r="A163" s="14" t="s">
        <v>425</v>
      </c>
      <c r="B163" s="71">
        <v>49278</v>
      </c>
      <c r="C163" s="71">
        <v>500000000</v>
      </c>
      <c r="D163" s="72">
        <v>500000000</v>
      </c>
      <c r="E163" s="72" t="s">
        <v>425</v>
      </c>
      <c r="F163" s="24"/>
      <c r="G163" s="72">
        <v>392383461</v>
      </c>
      <c r="H163" s="72">
        <v>302769412.6457994</v>
      </c>
      <c r="I163" s="72">
        <v>302769413</v>
      </c>
      <c r="J163" s="72">
        <v>101505497.65019965</v>
      </c>
      <c r="K163" s="72">
        <v>203156300</v>
      </c>
      <c r="L163" s="72" t="s">
        <v>699</v>
      </c>
      <c r="M163" s="72">
        <v>101505498</v>
      </c>
      <c r="N163" s="72" t="s">
        <v>699</v>
      </c>
    </row>
    <row r="164" spans="1:14" x14ac:dyDescent="0.2">
      <c r="A164" s="14" t="s">
        <v>426</v>
      </c>
      <c r="B164" s="71">
        <v>49309</v>
      </c>
      <c r="C164" s="71">
        <v>500000000</v>
      </c>
      <c r="D164" s="72">
        <v>500000000</v>
      </c>
      <c r="E164" s="72" t="s">
        <v>426</v>
      </c>
      <c r="F164" s="24"/>
      <c r="G164" s="72">
        <v>387608311</v>
      </c>
      <c r="H164" s="72">
        <v>298581726.69439936</v>
      </c>
      <c r="I164" s="72">
        <v>298581727</v>
      </c>
      <c r="J164" s="72">
        <v>99393693.128399611</v>
      </c>
      <c r="K164" s="72">
        <v>199827988</v>
      </c>
      <c r="L164" s="72" t="s">
        <v>699</v>
      </c>
      <c r="M164" s="72">
        <v>99393693</v>
      </c>
      <c r="N164" s="72" t="s">
        <v>699</v>
      </c>
    </row>
    <row r="165" spans="1:14" x14ac:dyDescent="0.2">
      <c r="A165" s="14" t="s">
        <v>427</v>
      </c>
      <c r="B165" s="71">
        <v>49340</v>
      </c>
      <c r="C165" s="71">
        <v>500000000</v>
      </c>
      <c r="D165" s="72">
        <v>500000000</v>
      </c>
      <c r="E165" s="72" t="s">
        <v>427</v>
      </c>
      <c r="F165" s="24"/>
      <c r="G165" s="72">
        <v>382873976</v>
      </c>
      <c r="H165" s="72">
        <v>294438659.4424994</v>
      </c>
      <c r="I165" s="72">
        <v>294438659</v>
      </c>
      <c r="J165" s="72">
        <v>97321427.494199514</v>
      </c>
      <c r="K165" s="72">
        <v>196545324</v>
      </c>
      <c r="L165" s="72" t="s">
        <v>699</v>
      </c>
      <c r="M165" s="72">
        <v>97321427</v>
      </c>
      <c r="N165" s="72" t="s">
        <v>699</v>
      </c>
    </row>
    <row r="166" spans="1:14" x14ac:dyDescent="0.2">
      <c r="A166" s="14" t="s">
        <v>428</v>
      </c>
      <c r="B166" s="71">
        <v>49368</v>
      </c>
      <c r="C166" s="71">
        <v>500000000</v>
      </c>
      <c r="D166" s="72">
        <v>500000000</v>
      </c>
      <c r="E166" s="72" t="s">
        <v>428</v>
      </c>
      <c r="F166" s="24"/>
      <c r="G166" s="72">
        <v>378149007</v>
      </c>
      <c r="H166" s="72">
        <v>290315877.59499943</v>
      </c>
      <c r="I166" s="72">
        <v>290315878</v>
      </c>
      <c r="J166" s="72">
        <v>95280156.810599566</v>
      </c>
      <c r="K166" s="72">
        <v>193291816</v>
      </c>
      <c r="L166" s="72" t="s">
        <v>699</v>
      </c>
      <c r="M166" s="72">
        <v>95280157</v>
      </c>
      <c r="N166" s="72" t="s">
        <v>699</v>
      </c>
    </row>
    <row r="167" spans="1:14" x14ac:dyDescent="0.2">
      <c r="A167" s="14" t="s">
        <v>429</v>
      </c>
      <c r="B167" s="71">
        <v>49399</v>
      </c>
      <c r="C167" s="71">
        <v>500000000</v>
      </c>
      <c r="D167" s="72">
        <v>500000000</v>
      </c>
      <c r="E167" s="72" t="s">
        <v>429</v>
      </c>
      <c r="F167" s="24"/>
      <c r="G167" s="72">
        <v>373434570</v>
      </c>
      <c r="H167" s="72">
        <v>286214204.05719948</v>
      </c>
      <c r="I167" s="72">
        <v>286214204</v>
      </c>
      <c r="J167" s="72">
        <v>93269767.431899548</v>
      </c>
      <c r="K167" s="72">
        <v>190067847</v>
      </c>
      <c r="L167" s="72" t="s">
        <v>699</v>
      </c>
      <c r="M167" s="72">
        <v>93269767</v>
      </c>
      <c r="N167" s="72" t="s">
        <v>699</v>
      </c>
    </row>
    <row r="168" spans="1:14" x14ac:dyDescent="0.2">
      <c r="A168" s="14" t="s">
        <v>430</v>
      </c>
      <c r="B168" s="71">
        <v>49429</v>
      </c>
      <c r="C168" s="71">
        <v>500000000</v>
      </c>
      <c r="D168" s="72">
        <v>500000000</v>
      </c>
      <c r="E168" s="72" t="s">
        <v>430</v>
      </c>
      <c r="F168" s="24"/>
      <c r="G168" s="72">
        <v>368730364</v>
      </c>
      <c r="H168" s="72">
        <v>282133336.49849951</v>
      </c>
      <c r="I168" s="72">
        <v>282133336</v>
      </c>
      <c r="J168" s="72">
        <v>91289778.217699528</v>
      </c>
      <c r="K168" s="72">
        <v>186873049</v>
      </c>
      <c r="L168" s="72" t="s">
        <v>699</v>
      </c>
      <c r="M168" s="72">
        <v>91289778</v>
      </c>
      <c r="N168" s="72" t="s">
        <v>699</v>
      </c>
    </row>
    <row r="169" spans="1:14" x14ac:dyDescent="0.2">
      <c r="A169" s="14" t="s">
        <v>431</v>
      </c>
      <c r="B169" s="71">
        <v>49460</v>
      </c>
      <c r="C169" s="71">
        <v>500000000</v>
      </c>
      <c r="D169" s="72">
        <v>500000000</v>
      </c>
      <c r="E169" s="72" t="s">
        <v>431</v>
      </c>
      <c r="F169" s="24"/>
      <c r="G169" s="72">
        <v>364030859</v>
      </c>
      <c r="H169" s="72">
        <v>278068979.30569947</v>
      </c>
      <c r="I169" s="72">
        <v>278068979</v>
      </c>
      <c r="J169" s="72">
        <v>89338432.047799587</v>
      </c>
      <c r="K169" s="72">
        <v>183704419</v>
      </c>
      <c r="L169" s="72" t="s">
        <v>699</v>
      </c>
      <c r="M169" s="72">
        <v>89338432</v>
      </c>
      <c r="N169" s="72" t="s">
        <v>699</v>
      </c>
    </row>
    <row r="170" spans="1:14" x14ac:dyDescent="0.2">
      <c r="A170" s="14" t="s">
        <v>432</v>
      </c>
      <c r="B170" s="71">
        <v>49490</v>
      </c>
      <c r="C170" s="71">
        <v>500000000</v>
      </c>
      <c r="D170" s="72">
        <v>500000000</v>
      </c>
      <c r="E170" s="72" t="s">
        <v>432</v>
      </c>
      <c r="F170" s="24"/>
      <c r="G170" s="72">
        <v>359347884</v>
      </c>
      <c r="H170" s="72">
        <v>274030103.21119952</v>
      </c>
      <c r="I170" s="72">
        <v>274030103</v>
      </c>
      <c r="J170" s="72">
        <v>87418247.079499483</v>
      </c>
      <c r="K170" s="72">
        <v>180567726</v>
      </c>
      <c r="L170" s="72" t="s">
        <v>699</v>
      </c>
      <c r="M170" s="72">
        <v>87418247</v>
      </c>
      <c r="N170" s="72" t="s">
        <v>699</v>
      </c>
    </row>
    <row r="171" spans="1:14" x14ac:dyDescent="0.2">
      <c r="A171" s="14" t="s">
        <v>433</v>
      </c>
      <c r="B171" s="71">
        <v>49521</v>
      </c>
      <c r="C171" s="71">
        <v>500000000</v>
      </c>
      <c r="D171" s="72">
        <v>500000000</v>
      </c>
      <c r="E171" s="72" t="s">
        <v>433</v>
      </c>
      <c r="F171" s="24"/>
      <c r="G171" s="72">
        <v>354695625</v>
      </c>
      <c r="H171" s="72">
        <v>270027411.95279956</v>
      </c>
      <c r="I171" s="72">
        <v>270027412</v>
      </c>
      <c r="J171" s="72">
        <v>85532213.152599573</v>
      </c>
      <c r="K171" s="72">
        <v>177469818</v>
      </c>
      <c r="L171" s="72" t="s">
        <v>699</v>
      </c>
      <c r="M171" s="72">
        <v>85532213</v>
      </c>
      <c r="N171" s="72" t="s">
        <v>699</v>
      </c>
    </row>
    <row r="172" spans="1:14" x14ac:dyDescent="0.2">
      <c r="A172" s="14" t="s">
        <v>434</v>
      </c>
      <c r="B172" s="71">
        <v>49552</v>
      </c>
      <c r="C172" s="71">
        <v>500000000</v>
      </c>
      <c r="D172" s="72">
        <v>500000000</v>
      </c>
      <c r="E172" s="72" t="s">
        <v>434</v>
      </c>
      <c r="F172" s="24"/>
      <c r="G172" s="72">
        <v>350067469</v>
      </c>
      <c r="H172" s="72">
        <v>266055729.3524996</v>
      </c>
      <c r="I172" s="72">
        <v>266055729</v>
      </c>
      <c r="J172" s="72">
        <v>83678234.265599489</v>
      </c>
      <c r="K172" s="72">
        <v>174407059</v>
      </c>
      <c r="L172" s="72" t="s">
        <v>699</v>
      </c>
      <c r="M172" s="72">
        <v>83678234</v>
      </c>
      <c r="N172" s="72" t="s">
        <v>699</v>
      </c>
    </row>
    <row r="173" spans="1:14" x14ac:dyDescent="0.2">
      <c r="A173" s="14" t="s">
        <v>435</v>
      </c>
      <c r="B173" s="71">
        <v>49582</v>
      </c>
      <c r="C173" s="71">
        <v>500000000</v>
      </c>
      <c r="D173" s="72">
        <v>500000000</v>
      </c>
      <c r="E173" s="72" t="s">
        <v>435</v>
      </c>
      <c r="F173" s="24"/>
      <c r="G173" s="72">
        <v>345467851</v>
      </c>
      <c r="H173" s="72">
        <v>262118298.43199956</v>
      </c>
      <c r="I173" s="72">
        <v>262118298</v>
      </c>
      <c r="J173" s="72">
        <v>81856895.180799484</v>
      </c>
      <c r="K173" s="72">
        <v>171381357</v>
      </c>
      <c r="L173" s="72" t="s">
        <v>699</v>
      </c>
      <c r="M173" s="72">
        <v>81856895</v>
      </c>
      <c r="N173" s="72" t="s">
        <v>699</v>
      </c>
    </row>
    <row r="174" spans="1:14" x14ac:dyDescent="0.2">
      <c r="A174" s="14" t="s">
        <v>436</v>
      </c>
      <c r="B174" s="71">
        <v>49613</v>
      </c>
      <c r="C174" s="71">
        <v>500000000</v>
      </c>
      <c r="D174" s="72">
        <v>500000000</v>
      </c>
      <c r="E174" s="72" t="s">
        <v>436</v>
      </c>
      <c r="F174" s="24"/>
      <c r="G174" s="72">
        <v>340896846</v>
      </c>
      <c r="H174" s="72">
        <v>258215033.3337996</v>
      </c>
      <c r="I174" s="72">
        <v>258215033</v>
      </c>
      <c r="J174" s="72">
        <v>80067724.727699518</v>
      </c>
      <c r="K174" s="72">
        <v>168392427</v>
      </c>
      <c r="L174" s="72" t="s">
        <v>699</v>
      </c>
      <c r="M174" s="72">
        <v>80067725</v>
      </c>
      <c r="N174" s="72" t="s">
        <v>699</v>
      </c>
    </row>
    <row r="175" spans="1:14" x14ac:dyDescent="0.2">
      <c r="A175" s="14" t="s">
        <v>437</v>
      </c>
      <c r="B175" s="71">
        <v>49643</v>
      </c>
      <c r="C175" s="71">
        <v>500000000</v>
      </c>
      <c r="D175" s="72">
        <v>500000000</v>
      </c>
      <c r="E175" s="72" t="s">
        <v>437</v>
      </c>
      <c r="F175" s="24"/>
      <c r="G175" s="72">
        <v>336359698</v>
      </c>
      <c r="H175" s="72">
        <v>254349761.48369956</v>
      </c>
      <c r="I175" s="72">
        <v>254349761</v>
      </c>
      <c r="J175" s="72">
        <v>78311462.535199404</v>
      </c>
      <c r="K175" s="72">
        <v>165442529</v>
      </c>
      <c r="L175" s="72" t="s">
        <v>699</v>
      </c>
      <c r="M175" s="72">
        <v>78311463</v>
      </c>
      <c r="N175" s="72" t="s">
        <v>699</v>
      </c>
    </row>
    <row r="176" spans="1:14" x14ac:dyDescent="0.2">
      <c r="A176" s="14" t="s">
        <v>438</v>
      </c>
      <c r="B176" s="71">
        <v>49674</v>
      </c>
      <c r="C176" s="71">
        <v>500000000</v>
      </c>
      <c r="D176" s="72">
        <v>500000000</v>
      </c>
      <c r="E176" s="72" t="s">
        <v>438</v>
      </c>
      <c r="F176" s="24"/>
      <c r="G176" s="72">
        <v>331858059</v>
      </c>
      <c r="H176" s="72">
        <v>250523568.32849956</v>
      </c>
      <c r="I176" s="72">
        <v>250523568</v>
      </c>
      <c r="J176" s="72">
        <v>76587981.771799326</v>
      </c>
      <c r="K176" s="72">
        <v>162532123</v>
      </c>
      <c r="L176" s="72" t="s">
        <v>699</v>
      </c>
      <c r="M176" s="72">
        <v>76587982</v>
      </c>
      <c r="N176" s="72" t="s">
        <v>699</v>
      </c>
    </row>
    <row r="177" spans="1:14" x14ac:dyDescent="0.2">
      <c r="A177" s="14" t="s">
        <v>439</v>
      </c>
      <c r="B177" s="71">
        <v>49705</v>
      </c>
      <c r="C177" s="71">
        <v>500000000</v>
      </c>
      <c r="D177" s="72">
        <v>500000000</v>
      </c>
      <c r="E177" s="72" t="s">
        <v>439</v>
      </c>
      <c r="F177" s="24"/>
      <c r="G177" s="72">
        <v>327393443</v>
      </c>
      <c r="H177" s="72">
        <v>246737430.26159954</v>
      </c>
      <c r="I177" s="72">
        <v>246737430</v>
      </c>
      <c r="J177" s="72">
        <v>74897118.543099403</v>
      </c>
      <c r="K177" s="72">
        <v>159661591</v>
      </c>
      <c r="L177" s="72" t="s">
        <v>699</v>
      </c>
      <c r="M177" s="72">
        <v>74897119</v>
      </c>
      <c r="N177" s="72" t="s">
        <v>699</v>
      </c>
    </row>
    <row r="178" spans="1:14" x14ac:dyDescent="0.2">
      <c r="A178" s="14" t="s">
        <v>440</v>
      </c>
      <c r="B178" s="71">
        <v>49734</v>
      </c>
      <c r="C178" s="71">
        <v>500000000</v>
      </c>
      <c r="D178" s="72">
        <v>500000000</v>
      </c>
      <c r="E178" s="72" t="s">
        <v>440</v>
      </c>
      <c r="F178" s="24"/>
      <c r="G178" s="72">
        <v>322945562</v>
      </c>
      <c r="H178" s="72">
        <v>242975911.7245996</v>
      </c>
      <c r="I178" s="72">
        <v>242975912</v>
      </c>
      <c r="J178" s="72">
        <v>73233759.421299458</v>
      </c>
      <c r="K178" s="72">
        <v>156820715</v>
      </c>
      <c r="L178" s="72" t="s">
        <v>699</v>
      </c>
      <c r="M178" s="72">
        <v>73233759</v>
      </c>
      <c r="N178" s="72" t="s">
        <v>699</v>
      </c>
    </row>
    <row r="179" spans="1:14" x14ac:dyDescent="0.2">
      <c r="A179" s="14" t="s">
        <v>441</v>
      </c>
      <c r="B179" s="71">
        <v>49765</v>
      </c>
      <c r="C179" s="71">
        <v>500000000</v>
      </c>
      <c r="D179" s="72">
        <v>500000000</v>
      </c>
      <c r="E179" s="72" t="s">
        <v>441</v>
      </c>
      <c r="F179" s="24"/>
      <c r="G179" s="72">
        <v>318528547</v>
      </c>
      <c r="H179" s="72">
        <v>239249533.69609964</v>
      </c>
      <c r="I179" s="72">
        <v>239249534</v>
      </c>
      <c r="J179" s="72">
        <v>71600696.135899544</v>
      </c>
      <c r="K179" s="72">
        <v>154016093</v>
      </c>
      <c r="L179" s="72" t="s">
        <v>699</v>
      </c>
      <c r="M179" s="72">
        <v>71600696</v>
      </c>
      <c r="N179" s="72" t="s">
        <v>699</v>
      </c>
    </row>
    <row r="180" spans="1:14" x14ac:dyDescent="0.2">
      <c r="A180" s="14" t="s">
        <v>442</v>
      </c>
      <c r="B180" s="71">
        <v>49795</v>
      </c>
      <c r="C180" s="71">
        <v>500000000</v>
      </c>
      <c r="D180" s="72">
        <v>500000000</v>
      </c>
      <c r="E180" s="72" t="s">
        <v>442</v>
      </c>
      <c r="F180" s="24"/>
      <c r="G180" s="72">
        <v>314142949</v>
      </c>
      <c r="H180" s="72">
        <v>235558562.16039968</v>
      </c>
      <c r="I180" s="72">
        <v>235558562</v>
      </c>
      <c r="J180" s="72">
        <v>69997588.068299532</v>
      </c>
      <c r="K180" s="72">
        <v>151247669</v>
      </c>
      <c r="L180" s="72" t="s">
        <v>699</v>
      </c>
      <c r="M180" s="72">
        <v>69997588</v>
      </c>
      <c r="N180" s="72" t="s">
        <v>699</v>
      </c>
    </row>
    <row r="181" spans="1:14" x14ac:dyDescent="0.2">
      <c r="A181" s="14" t="s">
        <v>443</v>
      </c>
      <c r="B181" s="71">
        <v>49826</v>
      </c>
      <c r="C181" s="71">
        <v>500000000</v>
      </c>
      <c r="D181" s="72">
        <v>500000000</v>
      </c>
      <c r="E181" s="72" t="s">
        <v>443</v>
      </c>
      <c r="F181" s="24"/>
      <c r="G181" s="72">
        <v>309785328</v>
      </c>
      <c r="H181" s="72">
        <v>231900274.80179965</v>
      </c>
      <c r="I181" s="72">
        <v>231900275</v>
      </c>
      <c r="J181" s="72">
        <v>68423215.599099636</v>
      </c>
      <c r="K181" s="72">
        <v>148513473</v>
      </c>
      <c r="L181" s="72" t="s">
        <v>699</v>
      </c>
      <c r="M181" s="72">
        <v>68423216</v>
      </c>
      <c r="N181" s="72" t="s">
        <v>699</v>
      </c>
    </row>
    <row r="182" spans="1:14" x14ac:dyDescent="0.2">
      <c r="A182" s="14" t="s">
        <v>444</v>
      </c>
      <c r="B182" s="71">
        <v>49856</v>
      </c>
      <c r="C182" s="71">
        <v>500000000</v>
      </c>
      <c r="D182" s="72">
        <v>500000000</v>
      </c>
      <c r="E182" s="72" t="s">
        <v>444</v>
      </c>
      <c r="F182" s="24"/>
      <c r="G182" s="72">
        <v>305459088</v>
      </c>
      <c r="H182" s="72">
        <v>228277079.91549969</v>
      </c>
      <c r="I182" s="72">
        <v>228277080</v>
      </c>
      <c r="J182" s="72">
        <v>66877889.850699663</v>
      </c>
      <c r="K182" s="72">
        <v>145814829</v>
      </c>
      <c r="L182" s="72" t="s">
        <v>699</v>
      </c>
      <c r="M182" s="72">
        <v>66877890</v>
      </c>
      <c r="N182" s="72" t="s">
        <v>699</v>
      </c>
    </row>
    <row r="183" spans="1:14" x14ac:dyDescent="0.2">
      <c r="A183" s="14" t="s">
        <v>445</v>
      </c>
      <c r="B183" s="71">
        <v>49887</v>
      </c>
      <c r="C183" s="71">
        <v>500000000</v>
      </c>
      <c r="D183" s="72">
        <v>500000000</v>
      </c>
      <c r="E183" s="72" t="s">
        <v>445</v>
      </c>
      <c r="F183" s="24"/>
      <c r="G183" s="72">
        <v>301177421</v>
      </c>
      <c r="H183" s="72">
        <v>224698672.63239968</v>
      </c>
      <c r="I183" s="72">
        <v>224698673</v>
      </c>
      <c r="J183" s="72">
        <v>65364026.32619977</v>
      </c>
      <c r="K183" s="72">
        <v>143157691</v>
      </c>
      <c r="L183" s="72" t="s">
        <v>699</v>
      </c>
      <c r="M183" s="72">
        <v>65364026</v>
      </c>
      <c r="N183" s="72" t="s">
        <v>699</v>
      </c>
    </row>
    <row r="184" spans="1:14" x14ac:dyDescent="0.2">
      <c r="A184" s="14" t="s">
        <v>446</v>
      </c>
      <c r="B184" s="71">
        <v>49918</v>
      </c>
      <c r="C184" s="71">
        <v>500000000</v>
      </c>
      <c r="D184" s="72">
        <v>500000000</v>
      </c>
      <c r="E184" s="72" t="s">
        <v>446</v>
      </c>
      <c r="F184" s="24"/>
      <c r="G184" s="72">
        <v>296926562</v>
      </c>
      <c r="H184" s="72">
        <v>221154604.71479964</v>
      </c>
      <c r="I184" s="72">
        <v>221154605</v>
      </c>
      <c r="J184" s="72">
        <v>63878147.345299721</v>
      </c>
      <c r="K184" s="72">
        <v>140535149</v>
      </c>
      <c r="L184" s="72" t="s">
        <v>699</v>
      </c>
      <c r="M184" s="72">
        <v>63878147</v>
      </c>
      <c r="N184" s="72" t="s">
        <v>699</v>
      </c>
    </row>
    <row r="185" spans="1:14" x14ac:dyDescent="0.2">
      <c r="A185" s="14" t="s">
        <v>447</v>
      </c>
      <c r="B185" s="71">
        <v>49948</v>
      </c>
      <c r="C185" s="71">
        <v>500000000</v>
      </c>
      <c r="D185" s="72">
        <v>500000000</v>
      </c>
      <c r="E185" s="72" t="s">
        <v>447</v>
      </c>
      <c r="F185" s="24"/>
      <c r="G185" s="72">
        <v>292695923</v>
      </c>
      <c r="H185" s="72">
        <v>217636859.24359965</v>
      </c>
      <c r="I185" s="72">
        <v>217636859</v>
      </c>
      <c r="J185" s="72">
        <v>62417563.464799643</v>
      </c>
      <c r="K185" s="72">
        <v>137941904</v>
      </c>
      <c r="L185" s="72" t="s">
        <v>699</v>
      </c>
      <c r="M185" s="72">
        <v>62417563</v>
      </c>
      <c r="N185" s="72" t="s">
        <v>699</v>
      </c>
    </row>
    <row r="186" spans="1:14" x14ac:dyDescent="0.2">
      <c r="A186" s="14" t="s">
        <v>448</v>
      </c>
      <c r="B186" s="71">
        <v>49979</v>
      </c>
      <c r="C186" s="71">
        <v>500000000</v>
      </c>
      <c r="D186" s="72">
        <v>500000000</v>
      </c>
      <c r="E186" s="72" t="s">
        <v>448</v>
      </c>
      <c r="F186" s="24"/>
      <c r="G186" s="72">
        <v>288499662</v>
      </c>
      <c r="H186" s="72">
        <v>214155841.53719962</v>
      </c>
      <c r="I186" s="72">
        <v>214155842</v>
      </c>
      <c r="J186" s="72">
        <v>60984900.970099688</v>
      </c>
      <c r="K186" s="72">
        <v>135384357</v>
      </c>
      <c r="L186" s="72" t="s">
        <v>699</v>
      </c>
      <c r="M186" s="72">
        <v>60984901</v>
      </c>
      <c r="N186" s="72" t="s">
        <v>699</v>
      </c>
    </row>
    <row r="187" spans="1:14" x14ac:dyDescent="0.2">
      <c r="A187" s="14" t="s">
        <v>449</v>
      </c>
      <c r="B187" s="71">
        <v>50009</v>
      </c>
      <c r="C187" s="71">
        <v>500000000</v>
      </c>
      <c r="D187" s="72">
        <v>500000000</v>
      </c>
      <c r="E187" s="72" t="s">
        <v>449</v>
      </c>
      <c r="F187" s="24"/>
      <c r="G187" s="72">
        <v>284331884</v>
      </c>
      <c r="H187" s="72">
        <v>210707026.97779965</v>
      </c>
      <c r="I187" s="72">
        <v>210707027</v>
      </c>
      <c r="J187" s="72">
        <v>59578484.694399595</v>
      </c>
      <c r="K187" s="72">
        <v>132859427</v>
      </c>
      <c r="L187" s="72" t="s">
        <v>699</v>
      </c>
      <c r="M187" s="72">
        <v>59578485</v>
      </c>
      <c r="N187" s="72" t="s">
        <v>699</v>
      </c>
    </row>
    <row r="188" spans="1:14" x14ac:dyDescent="0.2">
      <c r="A188" s="14" t="s">
        <v>450</v>
      </c>
      <c r="B188" s="71">
        <v>50040</v>
      </c>
      <c r="C188" s="71">
        <v>500000000</v>
      </c>
      <c r="D188" s="72">
        <v>500000000</v>
      </c>
      <c r="E188" s="72" t="s">
        <v>450</v>
      </c>
      <c r="F188" s="24"/>
      <c r="G188" s="72">
        <v>280199191</v>
      </c>
      <c r="H188" s="72">
        <v>207295164.94129968</v>
      </c>
      <c r="I188" s="72">
        <v>207295165</v>
      </c>
      <c r="J188" s="72">
        <v>58199284.108799696</v>
      </c>
      <c r="K188" s="72">
        <v>130369897</v>
      </c>
      <c r="L188" s="72" t="s">
        <v>699</v>
      </c>
      <c r="M188" s="72">
        <v>58199284</v>
      </c>
      <c r="N188" s="72" t="s">
        <v>699</v>
      </c>
    </row>
    <row r="189" spans="1:14" x14ac:dyDescent="0.2">
      <c r="A189" s="14" t="s">
        <v>451</v>
      </c>
      <c r="B189" s="71">
        <v>50071</v>
      </c>
      <c r="C189" s="71">
        <v>500000000</v>
      </c>
      <c r="D189" s="72">
        <v>500000000</v>
      </c>
      <c r="E189" s="72" t="s">
        <v>451</v>
      </c>
      <c r="F189" s="24"/>
      <c r="G189" s="72">
        <v>276088713</v>
      </c>
      <c r="H189" s="72">
        <v>203910593.1540997</v>
      </c>
      <c r="I189" s="72">
        <v>203910593</v>
      </c>
      <c r="J189" s="72">
        <v>56844217.718099594</v>
      </c>
      <c r="K189" s="72">
        <v>127909480</v>
      </c>
      <c r="L189" s="72" t="s">
        <v>699</v>
      </c>
      <c r="M189" s="72">
        <v>56844218</v>
      </c>
      <c r="N189" s="72" t="s">
        <v>699</v>
      </c>
    </row>
    <row r="190" spans="1:14" x14ac:dyDescent="0.2">
      <c r="A190" s="14" t="s">
        <v>452</v>
      </c>
      <c r="B190" s="71">
        <v>50099</v>
      </c>
      <c r="C190" s="71">
        <v>500000000</v>
      </c>
      <c r="D190" s="72">
        <v>500000000</v>
      </c>
      <c r="E190" s="72" t="s">
        <v>452</v>
      </c>
      <c r="F190" s="24"/>
      <c r="G190" s="72">
        <v>271988419</v>
      </c>
      <c r="H190" s="72">
        <v>200544330.23659968</v>
      </c>
      <c r="I190" s="72">
        <v>200544330</v>
      </c>
      <c r="J190" s="72">
        <v>55510473.33079958</v>
      </c>
      <c r="K190" s="72">
        <v>125472377</v>
      </c>
      <c r="L190" s="72" t="s">
        <v>699</v>
      </c>
      <c r="M190" s="72">
        <v>55510473</v>
      </c>
      <c r="N190" s="72" t="s">
        <v>699</v>
      </c>
    </row>
    <row r="191" spans="1:14" x14ac:dyDescent="0.2">
      <c r="A191" s="14" t="s">
        <v>453</v>
      </c>
      <c r="B191" s="71">
        <v>50130</v>
      </c>
      <c r="C191" s="71">
        <v>500000000</v>
      </c>
      <c r="D191" s="72">
        <v>500000000</v>
      </c>
      <c r="E191" s="72" t="s">
        <v>453</v>
      </c>
      <c r="F191" s="24"/>
      <c r="G191" s="72">
        <v>267901816</v>
      </c>
      <c r="H191" s="72">
        <v>197198892.87349963</v>
      </c>
      <c r="I191" s="72">
        <v>197198893</v>
      </c>
      <c r="J191" s="72">
        <v>54198473.00769949</v>
      </c>
      <c r="K191" s="72">
        <v>123060027</v>
      </c>
      <c r="L191" s="72" t="s">
        <v>699</v>
      </c>
      <c r="M191" s="72">
        <v>54198473</v>
      </c>
      <c r="N191" s="72" t="s">
        <v>699</v>
      </c>
    </row>
    <row r="192" spans="1:14" x14ac:dyDescent="0.2">
      <c r="A192" s="14" t="s">
        <v>454</v>
      </c>
      <c r="B192" s="71">
        <v>50160</v>
      </c>
      <c r="C192" s="71">
        <v>500000000</v>
      </c>
      <c r="D192" s="72">
        <v>500000000</v>
      </c>
      <c r="E192" s="72" t="s">
        <v>454</v>
      </c>
      <c r="F192" s="24"/>
      <c r="G192" s="72">
        <v>263833490</v>
      </c>
      <c r="H192" s="72">
        <v>193877573.88559961</v>
      </c>
      <c r="I192" s="72">
        <v>193877574</v>
      </c>
      <c r="J192" s="72">
        <v>52908834.051499605</v>
      </c>
      <c r="K192" s="72">
        <v>120674332</v>
      </c>
      <c r="L192" s="72" t="s">
        <v>699</v>
      </c>
      <c r="M192" s="72">
        <v>52908834</v>
      </c>
      <c r="N192" s="72" t="s">
        <v>699</v>
      </c>
    </row>
    <row r="193" spans="1:14" x14ac:dyDescent="0.2">
      <c r="A193" s="14" t="s">
        <v>455</v>
      </c>
      <c r="B193" s="71">
        <v>50191</v>
      </c>
      <c r="C193" s="71">
        <v>500000000</v>
      </c>
      <c r="D193" s="72">
        <v>500000000</v>
      </c>
      <c r="E193" s="72" t="s">
        <v>455</v>
      </c>
      <c r="F193" s="24"/>
      <c r="G193" s="72">
        <v>259781010</v>
      </c>
      <c r="H193" s="72">
        <v>190578495.85129964</v>
      </c>
      <c r="I193" s="72">
        <v>190578496</v>
      </c>
      <c r="J193" s="72">
        <v>51640750.552199602</v>
      </c>
      <c r="K193" s="72">
        <v>118313967</v>
      </c>
      <c r="L193" s="72" t="s">
        <v>699</v>
      </c>
      <c r="M193" s="72">
        <v>51640751</v>
      </c>
      <c r="N193" s="72" t="s">
        <v>699</v>
      </c>
    </row>
    <row r="194" spans="1:14" x14ac:dyDescent="0.2">
      <c r="A194" s="14" t="s">
        <v>456</v>
      </c>
      <c r="B194" s="71">
        <v>50221</v>
      </c>
      <c r="C194" s="71">
        <v>500000000</v>
      </c>
      <c r="D194" s="72">
        <v>500000000</v>
      </c>
      <c r="E194" s="72" t="s">
        <v>456</v>
      </c>
      <c r="F194" s="24"/>
      <c r="G194" s="72">
        <v>255754922</v>
      </c>
      <c r="H194" s="72">
        <v>187309296.92669964</v>
      </c>
      <c r="I194" s="72">
        <v>187309297</v>
      </c>
      <c r="J194" s="72">
        <v>50395994.59139967</v>
      </c>
      <c r="K194" s="72">
        <v>115983510</v>
      </c>
      <c r="L194" s="72" t="s">
        <v>699</v>
      </c>
      <c r="M194" s="72">
        <v>50395995</v>
      </c>
      <c r="N194" s="72" t="s">
        <v>699</v>
      </c>
    </row>
    <row r="195" spans="1:14" x14ac:dyDescent="0.2">
      <c r="A195" s="14" t="s">
        <v>457</v>
      </c>
      <c r="B195" s="71">
        <v>50252</v>
      </c>
      <c r="C195" s="71">
        <v>500000000</v>
      </c>
      <c r="D195" s="72">
        <v>500000000</v>
      </c>
      <c r="E195" s="72" t="s">
        <v>457</v>
      </c>
      <c r="F195" s="24"/>
      <c r="G195" s="72">
        <v>251737832</v>
      </c>
      <c r="H195" s="72">
        <v>184057136.14589965</v>
      </c>
      <c r="I195" s="72">
        <v>184057136</v>
      </c>
      <c r="J195" s="72">
        <v>49170812.356099606</v>
      </c>
      <c r="K195" s="72">
        <v>113674845</v>
      </c>
      <c r="L195" s="72" t="s">
        <v>699</v>
      </c>
      <c r="M195" s="72">
        <v>49170812</v>
      </c>
      <c r="N195" s="72" t="s">
        <v>699</v>
      </c>
    </row>
    <row r="196" spans="1:14" x14ac:dyDescent="0.2">
      <c r="A196" s="14" t="s">
        <v>458</v>
      </c>
      <c r="B196" s="71">
        <v>50283</v>
      </c>
      <c r="C196" s="71">
        <v>500000000</v>
      </c>
      <c r="D196" s="72">
        <v>500000000</v>
      </c>
      <c r="E196" s="72" t="s">
        <v>458</v>
      </c>
      <c r="F196" s="24"/>
      <c r="G196" s="72">
        <v>247724846</v>
      </c>
      <c r="H196" s="72">
        <v>180818382.76589966</v>
      </c>
      <c r="I196" s="72">
        <v>180818383</v>
      </c>
      <c r="J196" s="72">
        <v>47963993.98339963</v>
      </c>
      <c r="K196" s="72">
        <v>111385609</v>
      </c>
      <c r="L196" s="72" t="s">
        <v>699</v>
      </c>
      <c r="M196" s="72">
        <v>47963994</v>
      </c>
      <c r="N196" s="72" t="s">
        <v>699</v>
      </c>
    </row>
    <row r="197" spans="1:14" x14ac:dyDescent="0.2">
      <c r="A197" s="14" t="s">
        <v>459</v>
      </c>
      <c r="B197" s="71">
        <v>50313</v>
      </c>
      <c r="C197" s="71">
        <v>500000000</v>
      </c>
      <c r="D197" s="72">
        <v>500000000</v>
      </c>
      <c r="E197" s="72" t="s">
        <v>459</v>
      </c>
      <c r="F197" s="24"/>
      <c r="G197" s="72">
        <v>243718785</v>
      </c>
      <c r="H197" s="72">
        <v>177595049.7567997</v>
      </c>
      <c r="I197" s="72">
        <v>177595050</v>
      </c>
      <c r="J197" s="72">
        <v>46775846.059199572</v>
      </c>
      <c r="K197" s="72">
        <v>109116934</v>
      </c>
      <c r="L197" s="72" t="s">
        <v>699</v>
      </c>
      <c r="M197" s="72">
        <v>46775846</v>
      </c>
      <c r="N197" s="72" t="s">
        <v>699</v>
      </c>
    </row>
    <row r="198" spans="1:14" x14ac:dyDescent="0.2">
      <c r="A198" s="14" t="s">
        <v>460</v>
      </c>
      <c r="B198" s="71">
        <v>50344</v>
      </c>
      <c r="C198" s="71">
        <v>500000000</v>
      </c>
      <c r="D198" s="72">
        <v>500000000</v>
      </c>
      <c r="E198" s="72" t="s">
        <v>460</v>
      </c>
      <c r="F198" s="24"/>
      <c r="G198" s="72">
        <v>239716964</v>
      </c>
      <c r="H198" s="72">
        <v>174385134.28369975</v>
      </c>
      <c r="I198" s="72">
        <v>174385134</v>
      </c>
      <c r="J198" s="72">
        <v>45605612.372099638</v>
      </c>
      <c r="K198" s="72">
        <v>106867476</v>
      </c>
      <c r="L198" s="72" t="s">
        <v>699</v>
      </c>
      <c r="M198" s="72">
        <v>45605612</v>
      </c>
      <c r="N198" s="72" t="s">
        <v>699</v>
      </c>
    </row>
    <row r="199" spans="1:14" x14ac:dyDescent="0.2">
      <c r="A199" s="14" t="s">
        <v>461</v>
      </c>
      <c r="B199" s="71">
        <v>50374</v>
      </c>
      <c r="C199" s="71">
        <v>500000000</v>
      </c>
      <c r="D199" s="72">
        <v>500000000</v>
      </c>
      <c r="E199" s="72" t="s">
        <v>461</v>
      </c>
      <c r="F199" s="24"/>
      <c r="G199" s="72">
        <v>235733589</v>
      </c>
      <c r="H199" s="72">
        <v>171198912.09979975</v>
      </c>
      <c r="I199" s="72">
        <v>171198912</v>
      </c>
      <c r="J199" s="72">
        <v>44455742.501099586</v>
      </c>
      <c r="K199" s="72">
        <v>104643411</v>
      </c>
      <c r="L199" s="72" t="s">
        <v>699</v>
      </c>
      <c r="M199" s="72">
        <v>44455743</v>
      </c>
      <c r="N199" s="72" t="s">
        <v>699</v>
      </c>
    </row>
    <row r="200" spans="1:14" x14ac:dyDescent="0.2">
      <c r="A200" s="14" t="s">
        <v>462</v>
      </c>
      <c r="B200" s="71">
        <v>50405</v>
      </c>
      <c r="C200" s="71">
        <v>500000000</v>
      </c>
      <c r="D200" s="72">
        <v>500000000</v>
      </c>
      <c r="E200" s="72" t="s">
        <v>462</v>
      </c>
      <c r="F200" s="24"/>
      <c r="G200" s="72">
        <v>231764433</v>
      </c>
      <c r="H200" s="72">
        <v>168033224.19399977</v>
      </c>
      <c r="I200" s="72">
        <v>168033224</v>
      </c>
      <c r="J200" s="72">
        <v>43325148.946899652</v>
      </c>
      <c r="K200" s="72">
        <v>102442658</v>
      </c>
      <c r="L200" s="72" t="s">
        <v>699</v>
      </c>
      <c r="M200" s="72">
        <v>43325149</v>
      </c>
      <c r="N200" s="72" t="s">
        <v>699</v>
      </c>
    </row>
    <row r="201" spans="1:14" x14ac:dyDescent="0.2">
      <c r="A201" s="14" t="s">
        <v>463</v>
      </c>
      <c r="B201" s="71">
        <v>50436</v>
      </c>
      <c r="C201" s="71">
        <v>500000000</v>
      </c>
      <c r="D201" s="72">
        <v>500000000</v>
      </c>
      <c r="E201" s="72" t="s">
        <v>463</v>
      </c>
      <c r="F201" s="24"/>
      <c r="G201" s="72">
        <v>227825987</v>
      </c>
      <c r="H201" s="72">
        <v>164899930.12799978</v>
      </c>
      <c r="I201" s="72">
        <v>164899930</v>
      </c>
      <c r="J201" s="72">
        <v>42216615.357299566</v>
      </c>
      <c r="K201" s="72">
        <v>100272293</v>
      </c>
      <c r="L201" s="72" t="s">
        <v>699</v>
      </c>
      <c r="M201" s="72">
        <v>42216615</v>
      </c>
      <c r="N201" s="72" t="s">
        <v>699</v>
      </c>
    </row>
    <row r="202" spans="1:14" x14ac:dyDescent="0.2">
      <c r="A202" s="14" t="s">
        <v>464</v>
      </c>
      <c r="B202" s="71">
        <v>50464</v>
      </c>
      <c r="C202" s="71">
        <v>500000000</v>
      </c>
      <c r="D202" s="72">
        <v>500000000</v>
      </c>
      <c r="E202" s="72" t="s">
        <v>464</v>
      </c>
      <c r="F202" s="24"/>
      <c r="G202" s="72">
        <v>223900483</v>
      </c>
      <c r="H202" s="72">
        <v>161786053.36569977</v>
      </c>
      <c r="I202" s="72">
        <v>161786053</v>
      </c>
      <c r="J202" s="72">
        <v>41126528.957199574</v>
      </c>
      <c r="K202" s="72">
        <v>98124250</v>
      </c>
      <c r="L202" s="72" t="s">
        <v>699</v>
      </c>
      <c r="M202" s="72">
        <v>41126529</v>
      </c>
      <c r="N202" s="72" t="s">
        <v>699</v>
      </c>
    </row>
    <row r="203" spans="1:14" x14ac:dyDescent="0.2">
      <c r="A203" s="14" t="s">
        <v>465</v>
      </c>
      <c r="B203" s="71">
        <v>50495</v>
      </c>
      <c r="C203" s="71">
        <v>500000000</v>
      </c>
      <c r="D203" s="72">
        <v>500000000</v>
      </c>
      <c r="E203" s="72" t="s">
        <v>465</v>
      </c>
      <c r="F203" s="24"/>
      <c r="G203" s="72">
        <v>219992325</v>
      </c>
      <c r="H203" s="72">
        <v>158694699.32259965</v>
      </c>
      <c r="I203" s="72">
        <v>158694699</v>
      </c>
      <c r="J203" s="72">
        <v>40055433.204799652</v>
      </c>
      <c r="K203" s="72">
        <v>96000276</v>
      </c>
      <c r="L203" s="72" t="s">
        <v>699</v>
      </c>
      <c r="M203" s="72">
        <v>40055433</v>
      </c>
      <c r="N203" s="72" t="s">
        <v>699</v>
      </c>
    </row>
    <row r="204" spans="1:14" x14ac:dyDescent="0.2">
      <c r="A204" s="14" t="s">
        <v>466</v>
      </c>
      <c r="B204" s="71">
        <v>50525</v>
      </c>
      <c r="C204" s="71">
        <v>500000000</v>
      </c>
      <c r="D204" s="72">
        <v>500000000</v>
      </c>
      <c r="E204" s="72" t="s">
        <v>466</v>
      </c>
      <c r="F204" s="24"/>
      <c r="G204" s="72">
        <v>216103702</v>
      </c>
      <c r="H204" s="72">
        <v>155627355.22819972</v>
      </c>
      <c r="I204" s="72">
        <v>155627355</v>
      </c>
      <c r="J204" s="72">
        <v>39003446.560399771</v>
      </c>
      <c r="K204" s="72">
        <v>93901124</v>
      </c>
      <c r="L204" s="72" t="s">
        <v>699</v>
      </c>
      <c r="M204" s="72">
        <v>39003447</v>
      </c>
      <c r="N204" s="72" t="s">
        <v>699</v>
      </c>
    </row>
    <row r="205" spans="1:14" x14ac:dyDescent="0.2">
      <c r="A205" s="14" t="s">
        <v>467</v>
      </c>
      <c r="B205" s="71">
        <v>50556</v>
      </c>
      <c r="C205" s="71">
        <v>500000000</v>
      </c>
      <c r="D205" s="72">
        <v>500000000</v>
      </c>
      <c r="E205" s="72" t="s">
        <v>467</v>
      </c>
      <c r="F205" s="24"/>
      <c r="G205" s="72">
        <v>212235193</v>
      </c>
      <c r="H205" s="72">
        <v>152584342.21909976</v>
      </c>
      <c r="I205" s="72">
        <v>152584342</v>
      </c>
      <c r="J205" s="72">
        <v>37970389.691599846</v>
      </c>
      <c r="K205" s="72">
        <v>91826836</v>
      </c>
      <c r="L205" s="72" t="s">
        <v>699</v>
      </c>
      <c r="M205" s="72">
        <v>37970390</v>
      </c>
      <c r="N205" s="72" t="s">
        <v>699</v>
      </c>
    </row>
    <row r="206" spans="1:14" x14ac:dyDescent="0.2">
      <c r="A206" s="14" t="s">
        <v>468</v>
      </c>
      <c r="B206" s="71">
        <v>50586</v>
      </c>
      <c r="C206" s="71">
        <v>500000000</v>
      </c>
      <c r="D206" s="72">
        <v>500000000</v>
      </c>
      <c r="E206" s="72" t="s">
        <v>468</v>
      </c>
      <c r="F206" s="24"/>
      <c r="G206" s="72">
        <v>208395726</v>
      </c>
      <c r="H206" s="72">
        <v>149571971.17459965</v>
      </c>
      <c r="I206" s="72">
        <v>149571971</v>
      </c>
      <c r="J206" s="72">
        <v>36957564.015899897</v>
      </c>
      <c r="K206" s="72">
        <v>89781046</v>
      </c>
      <c r="L206" s="72" t="s">
        <v>699</v>
      </c>
      <c r="M206" s="72">
        <v>36957564</v>
      </c>
      <c r="N206" s="72" t="s">
        <v>699</v>
      </c>
    </row>
    <row r="207" spans="1:14" x14ac:dyDescent="0.2">
      <c r="A207" s="14" t="s">
        <v>469</v>
      </c>
      <c r="B207" s="71">
        <v>50617</v>
      </c>
      <c r="C207" s="71">
        <v>500000000</v>
      </c>
      <c r="D207" s="72">
        <v>500000000</v>
      </c>
      <c r="E207" s="72" t="s">
        <v>469</v>
      </c>
      <c r="F207" s="24"/>
      <c r="G207" s="72">
        <v>204581847</v>
      </c>
      <c r="H207" s="72">
        <v>146587636.89359975</v>
      </c>
      <c r="I207" s="72">
        <v>146587637</v>
      </c>
      <c r="J207" s="72">
        <v>35964042.362699986</v>
      </c>
      <c r="K207" s="72">
        <v>87762014</v>
      </c>
      <c r="L207" s="72" t="s">
        <v>699</v>
      </c>
      <c r="M207" s="72">
        <v>35964042</v>
      </c>
      <c r="N207" s="72" t="s">
        <v>699</v>
      </c>
    </row>
    <row r="208" spans="1:14" x14ac:dyDescent="0.2">
      <c r="A208" s="14" t="s">
        <v>470</v>
      </c>
      <c r="B208" s="71">
        <v>50648</v>
      </c>
      <c r="C208" s="71">
        <v>500000000</v>
      </c>
      <c r="D208" s="72">
        <v>500000000</v>
      </c>
      <c r="E208" s="72" t="s">
        <v>470</v>
      </c>
      <c r="F208" s="24"/>
      <c r="G208" s="72">
        <v>200784169</v>
      </c>
      <c r="H208" s="72">
        <v>143624508.7416997</v>
      </c>
      <c r="I208" s="72">
        <v>143624509</v>
      </c>
      <c r="J208" s="72">
        <v>34987889.736799955</v>
      </c>
      <c r="K208" s="72">
        <v>85765493</v>
      </c>
      <c r="L208" s="72" t="s">
        <v>699</v>
      </c>
      <c r="M208" s="72">
        <v>34987890</v>
      </c>
      <c r="N208" s="72" t="s">
        <v>699</v>
      </c>
    </row>
    <row r="209" spans="1:14" x14ac:dyDescent="0.2">
      <c r="A209" s="14" t="s">
        <v>471</v>
      </c>
      <c r="B209" s="71">
        <v>50678</v>
      </c>
      <c r="C209" s="71">
        <v>500000000</v>
      </c>
      <c r="D209" s="72">
        <v>500000000</v>
      </c>
      <c r="E209" s="72" t="s">
        <v>471</v>
      </c>
      <c r="F209" s="24"/>
      <c r="G209" s="72">
        <v>197003207</v>
      </c>
      <c r="H209" s="72">
        <v>140682871.48839974</v>
      </c>
      <c r="I209" s="72">
        <v>140682871</v>
      </c>
      <c r="J209" s="72">
        <v>34028942.523999929</v>
      </c>
      <c r="K209" s="72">
        <v>83791517</v>
      </c>
      <c r="L209" s="72" t="s">
        <v>699</v>
      </c>
      <c r="M209" s="72">
        <v>34028943</v>
      </c>
      <c r="N209" s="72" t="s">
        <v>699</v>
      </c>
    </row>
    <row r="210" spans="1:14" x14ac:dyDescent="0.2">
      <c r="A210" s="14" t="s">
        <v>472</v>
      </c>
      <c r="B210" s="71">
        <v>50709</v>
      </c>
      <c r="C210" s="71">
        <v>500000000</v>
      </c>
      <c r="D210" s="72">
        <v>500000000</v>
      </c>
      <c r="E210" s="72" t="s">
        <v>472</v>
      </c>
      <c r="F210" s="24"/>
      <c r="G210" s="72">
        <v>193241110</v>
      </c>
      <c r="H210" s="72">
        <v>137764173.38709974</v>
      </c>
      <c r="I210" s="72">
        <v>137764173</v>
      </c>
      <c r="J210" s="72">
        <v>33087317.277699947</v>
      </c>
      <c r="K210" s="72">
        <v>81840809</v>
      </c>
      <c r="L210" s="72" t="s">
        <v>699</v>
      </c>
      <c r="M210" s="72">
        <v>33087317</v>
      </c>
      <c r="N210" s="72" t="s">
        <v>699</v>
      </c>
    </row>
    <row r="211" spans="1:14" x14ac:dyDescent="0.2">
      <c r="A211" s="14" t="s">
        <v>473</v>
      </c>
      <c r="B211" s="71">
        <v>50739</v>
      </c>
      <c r="C211" s="71">
        <v>500000000</v>
      </c>
      <c r="D211" s="72">
        <v>500000000</v>
      </c>
      <c r="E211" s="72" t="s">
        <v>473</v>
      </c>
      <c r="F211" s="24"/>
      <c r="G211" s="72">
        <v>189517493</v>
      </c>
      <c r="H211" s="72">
        <v>134882283.30389977</v>
      </c>
      <c r="I211" s="72">
        <v>134882283</v>
      </c>
      <c r="J211" s="72">
        <v>32166085.391700029</v>
      </c>
      <c r="K211" s="72">
        <v>79921444</v>
      </c>
      <c r="L211" s="72" t="s">
        <v>699</v>
      </c>
      <c r="M211" s="72">
        <v>32166085</v>
      </c>
      <c r="N211" s="72" t="s">
        <v>699</v>
      </c>
    </row>
    <row r="212" spans="1:14" x14ac:dyDescent="0.2">
      <c r="A212" s="14" t="s">
        <v>474</v>
      </c>
      <c r="B212" s="71">
        <v>50770</v>
      </c>
      <c r="C212" s="71">
        <v>500000000</v>
      </c>
      <c r="D212" s="72">
        <v>500000000</v>
      </c>
      <c r="E212" s="72" t="s">
        <v>474</v>
      </c>
      <c r="F212" s="24"/>
      <c r="G212" s="72">
        <v>185818268</v>
      </c>
      <c r="H212" s="72">
        <v>132027030.59719968</v>
      </c>
      <c r="I212" s="72">
        <v>132027031</v>
      </c>
      <c r="J212" s="72">
        <v>31262535.167500019</v>
      </c>
      <c r="K212" s="72">
        <v>78027208</v>
      </c>
      <c r="L212" s="72" t="s">
        <v>699</v>
      </c>
      <c r="M212" s="72">
        <v>31262535</v>
      </c>
      <c r="N212" s="72" t="s">
        <v>699</v>
      </c>
    </row>
    <row r="213" spans="1:14" x14ac:dyDescent="0.2">
      <c r="A213" s="14" t="s">
        <v>475</v>
      </c>
      <c r="B213" s="71">
        <v>50801</v>
      </c>
      <c r="C213" s="71">
        <v>500000000</v>
      </c>
      <c r="D213" s="72">
        <v>500000000</v>
      </c>
      <c r="E213" s="72" t="s">
        <v>475</v>
      </c>
      <c r="F213" s="24"/>
      <c r="G213" s="72">
        <v>182139081</v>
      </c>
      <c r="H213" s="72">
        <v>129195214.92499971</v>
      </c>
      <c r="I213" s="72">
        <v>129195215</v>
      </c>
      <c r="J213" s="72">
        <v>30375665.554800034</v>
      </c>
      <c r="K213" s="72">
        <v>76156054</v>
      </c>
      <c r="L213" s="72" t="s">
        <v>699</v>
      </c>
      <c r="M213" s="72">
        <v>30375666</v>
      </c>
      <c r="N213" s="72" t="s">
        <v>699</v>
      </c>
    </row>
    <row r="214" spans="1:14" x14ac:dyDescent="0.2">
      <c r="A214" s="14" t="s">
        <v>476</v>
      </c>
      <c r="B214" s="71">
        <v>50829</v>
      </c>
      <c r="C214" s="71">
        <v>500000000</v>
      </c>
      <c r="D214" s="72">
        <v>500000000</v>
      </c>
      <c r="E214" s="72" t="s">
        <v>476</v>
      </c>
      <c r="F214" s="24"/>
      <c r="G214" s="72">
        <v>178478711</v>
      </c>
      <c r="H214" s="72">
        <v>126385877.29099965</v>
      </c>
      <c r="I214" s="72">
        <v>126385877</v>
      </c>
      <c r="J214" s="72">
        <v>29505022.980000019</v>
      </c>
      <c r="K214" s="72">
        <v>74307277</v>
      </c>
      <c r="L214" s="72" t="s">
        <v>699</v>
      </c>
      <c r="M214" s="72">
        <v>29505023</v>
      </c>
      <c r="N214" s="72" t="s">
        <v>699</v>
      </c>
    </row>
    <row r="215" spans="1:14" x14ac:dyDescent="0.2">
      <c r="A215" s="14" t="s">
        <v>477</v>
      </c>
      <c r="B215" s="71">
        <v>50860</v>
      </c>
      <c r="C215" s="71">
        <v>500000000</v>
      </c>
      <c r="D215" s="72">
        <v>500000000</v>
      </c>
      <c r="E215" s="72" t="s">
        <v>477</v>
      </c>
      <c r="F215" s="24"/>
      <c r="G215" s="72">
        <v>174844297</v>
      </c>
      <c r="H215" s="72">
        <v>123603974.61429954</v>
      </c>
      <c r="I215" s="72">
        <v>123603975</v>
      </c>
      <c r="J215" s="72">
        <v>28651534.207700014</v>
      </c>
      <c r="K215" s="72">
        <v>72483645</v>
      </c>
      <c r="L215" s="72" t="s">
        <v>699</v>
      </c>
      <c r="M215" s="72">
        <v>28651534</v>
      </c>
      <c r="N215" s="72" t="s">
        <v>699</v>
      </c>
    </row>
    <row r="216" spans="1:14" x14ac:dyDescent="0.2">
      <c r="A216" s="14" t="s">
        <v>478</v>
      </c>
      <c r="B216" s="71">
        <v>50890</v>
      </c>
      <c r="C216" s="71">
        <v>500000000</v>
      </c>
      <c r="D216" s="72">
        <v>500000000</v>
      </c>
      <c r="E216" s="72" t="s">
        <v>478</v>
      </c>
      <c r="F216" s="24"/>
      <c r="G216" s="72">
        <v>171228922</v>
      </c>
      <c r="H216" s="72">
        <v>120844510.59769964</v>
      </c>
      <c r="I216" s="72">
        <v>120844511</v>
      </c>
      <c r="J216" s="72">
        <v>27813805.244699955</v>
      </c>
      <c r="K216" s="72">
        <v>70682079</v>
      </c>
      <c r="L216" s="72" t="s">
        <v>699</v>
      </c>
      <c r="M216" s="72">
        <v>27813805</v>
      </c>
      <c r="N216" s="72" t="s">
        <v>699</v>
      </c>
    </row>
    <row r="217" spans="1:14" x14ac:dyDescent="0.2">
      <c r="A217" s="14" t="s">
        <v>479</v>
      </c>
      <c r="B217" s="71">
        <v>50921</v>
      </c>
      <c r="C217" s="71">
        <v>500000000</v>
      </c>
      <c r="D217" s="72">
        <v>500000000</v>
      </c>
      <c r="E217" s="72" t="s">
        <v>479</v>
      </c>
      <c r="F217" s="24"/>
      <c r="G217" s="72">
        <v>167637838</v>
      </c>
      <c r="H217" s="72">
        <v>118111095.04889965</v>
      </c>
      <c r="I217" s="72">
        <v>118111095</v>
      </c>
      <c r="J217" s="72">
        <v>26992444.327199936</v>
      </c>
      <c r="K217" s="72">
        <v>68904546</v>
      </c>
      <c r="L217" s="72" t="s">
        <v>699</v>
      </c>
      <c r="M217" s="72">
        <v>26992444</v>
      </c>
      <c r="N217" s="72" t="s">
        <v>699</v>
      </c>
    </row>
    <row r="218" spans="1:14" x14ac:dyDescent="0.2">
      <c r="A218" s="14" t="s">
        <v>480</v>
      </c>
      <c r="B218" s="71">
        <v>50951</v>
      </c>
      <c r="C218" s="71">
        <v>500000000</v>
      </c>
      <c r="D218" s="72">
        <v>500000000</v>
      </c>
      <c r="E218" s="72" t="s">
        <v>480</v>
      </c>
      <c r="F218" s="24"/>
      <c r="G218" s="72">
        <v>164075116</v>
      </c>
      <c r="H218" s="72">
        <v>115406482.64339972</v>
      </c>
      <c r="I218" s="72">
        <v>115406483</v>
      </c>
      <c r="J218" s="72">
        <v>26187844.847100019</v>
      </c>
      <c r="K218" s="72">
        <v>67152499</v>
      </c>
      <c r="L218" s="72" t="s">
        <v>699</v>
      </c>
      <c r="M218" s="72">
        <v>26187845</v>
      </c>
      <c r="N218" s="72" t="s">
        <v>699</v>
      </c>
    </row>
    <row r="219" spans="1:14" x14ac:dyDescent="0.2">
      <c r="A219" s="14" t="s">
        <v>481</v>
      </c>
      <c r="B219" s="71">
        <v>50982</v>
      </c>
      <c r="C219" s="71">
        <v>500000000</v>
      </c>
      <c r="D219" s="72">
        <v>500000000</v>
      </c>
      <c r="E219" s="72" t="s">
        <v>481</v>
      </c>
      <c r="F219" s="24"/>
      <c r="G219" s="72">
        <v>160558801</v>
      </c>
      <c r="H219" s="72">
        <v>112743221.84869981</v>
      </c>
      <c r="I219" s="72">
        <v>112743222</v>
      </c>
      <c r="J219" s="72">
        <v>25402591.946900129</v>
      </c>
      <c r="K219" s="72">
        <v>65433057</v>
      </c>
      <c r="L219" s="72" t="s">
        <v>699</v>
      </c>
      <c r="M219" s="72">
        <v>25402592</v>
      </c>
      <c r="N219" s="72" t="s">
        <v>699</v>
      </c>
    </row>
    <row r="220" spans="1:14" x14ac:dyDescent="0.2">
      <c r="A220" s="14" t="s">
        <v>482</v>
      </c>
      <c r="B220" s="71">
        <v>51013</v>
      </c>
      <c r="C220" s="71">
        <v>500000000</v>
      </c>
      <c r="D220" s="72">
        <v>500000000</v>
      </c>
      <c r="E220" s="72" t="s">
        <v>482</v>
      </c>
      <c r="F220" s="24"/>
      <c r="G220" s="72">
        <v>157091340</v>
      </c>
      <c r="H220" s="72">
        <v>110122841.36939979</v>
      </c>
      <c r="I220" s="72">
        <v>110122841</v>
      </c>
      <c r="J220" s="72">
        <v>24636728.364500046</v>
      </c>
      <c r="K220" s="72">
        <v>63746885</v>
      </c>
      <c r="L220" s="72" t="s">
        <v>699</v>
      </c>
      <c r="M220" s="72">
        <v>24636728</v>
      </c>
      <c r="N220" s="72" t="s">
        <v>699</v>
      </c>
    </row>
    <row r="221" spans="1:14" x14ac:dyDescent="0.2">
      <c r="A221" s="14" t="s">
        <v>483</v>
      </c>
      <c r="B221" s="71">
        <v>51043</v>
      </c>
      <c r="C221" s="71">
        <v>500000000</v>
      </c>
      <c r="D221" s="72">
        <v>500000000</v>
      </c>
      <c r="E221" s="72" t="s">
        <v>483</v>
      </c>
      <c r="F221" s="24"/>
      <c r="G221" s="72">
        <v>153671455</v>
      </c>
      <c r="H221" s="72">
        <v>107544252.90649986</v>
      </c>
      <c r="I221" s="72">
        <v>107544253</v>
      </c>
      <c r="J221" s="72">
        <v>23889709.557899952</v>
      </c>
      <c r="K221" s="72">
        <v>62093132</v>
      </c>
      <c r="L221" s="72" t="s">
        <v>699</v>
      </c>
      <c r="M221" s="72">
        <v>23889710</v>
      </c>
      <c r="N221" s="72" t="s">
        <v>699</v>
      </c>
    </row>
    <row r="222" spans="1:14" x14ac:dyDescent="0.2">
      <c r="A222" s="14" t="s">
        <v>484</v>
      </c>
      <c r="B222" s="71">
        <v>51074</v>
      </c>
      <c r="C222" s="71">
        <v>500000000</v>
      </c>
      <c r="D222" s="72">
        <v>500000000</v>
      </c>
      <c r="E222" s="72" t="s">
        <v>484</v>
      </c>
      <c r="F222" s="24"/>
      <c r="G222" s="72">
        <v>150298867</v>
      </c>
      <c r="H222" s="72">
        <v>105007072.65389991</v>
      </c>
      <c r="I222" s="72">
        <v>105007073</v>
      </c>
      <c r="J222" s="72">
        <v>23161157.003999949</v>
      </c>
      <c r="K222" s="72">
        <v>60471355</v>
      </c>
      <c r="L222" s="72" t="s">
        <v>699</v>
      </c>
      <c r="M222" s="72">
        <v>23161157</v>
      </c>
      <c r="N222" s="72" t="s">
        <v>699</v>
      </c>
    </row>
    <row r="223" spans="1:14" x14ac:dyDescent="0.2">
      <c r="A223" s="14" t="s">
        <v>485</v>
      </c>
      <c r="B223" s="71">
        <v>51104</v>
      </c>
      <c r="C223" s="71">
        <v>500000000</v>
      </c>
      <c r="D223" s="72">
        <v>500000000</v>
      </c>
      <c r="E223" s="72" t="s">
        <v>485</v>
      </c>
      <c r="F223" s="24"/>
      <c r="G223" s="72">
        <v>146964877</v>
      </c>
      <c r="H223" s="72">
        <v>102505044.84369993</v>
      </c>
      <c r="I223" s="72">
        <v>102505045</v>
      </c>
      <c r="J223" s="72">
        <v>22449412.246299982</v>
      </c>
      <c r="K223" s="72">
        <v>58877747</v>
      </c>
      <c r="L223" s="72" t="s">
        <v>699</v>
      </c>
      <c r="M223" s="72">
        <v>22449412</v>
      </c>
      <c r="N223" s="72" t="s">
        <v>699</v>
      </c>
    </row>
    <row r="224" spans="1:14" x14ac:dyDescent="0.2">
      <c r="A224" s="14" t="s">
        <v>486</v>
      </c>
      <c r="B224" s="71">
        <v>51135</v>
      </c>
      <c r="C224" s="71">
        <v>500000000</v>
      </c>
      <c r="D224" s="72">
        <v>500000000</v>
      </c>
      <c r="E224" s="72" t="s">
        <v>486</v>
      </c>
      <c r="F224" s="24"/>
      <c r="G224" s="72">
        <v>143668895</v>
      </c>
      <c r="H224" s="72">
        <v>100037602.67939997</v>
      </c>
      <c r="I224" s="72">
        <v>100037603</v>
      </c>
      <c r="J224" s="72">
        <v>21754096.312299967</v>
      </c>
      <c r="K224" s="72">
        <v>57311795</v>
      </c>
      <c r="L224" s="72" t="s">
        <v>699</v>
      </c>
      <c r="M224" s="72">
        <v>21754096</v>
      </c>
      <c r="N224" s="72" t="s">
        <v>699</v>
      </c>
    </row>
    <row r="225" spans="1:14" x14ac:dyDescent="0.2">
      <c r="A225" s="14" t="s">
        <v>487</v>
      </c>
      <c r="B225" s="71">
        <v>51166</v>
      </c>
      <c r="C225" s="71">
        <v>500000000</v>
      </c>
      <c r="D225" s="72">
        <v>500000000</v>
      </c>
      <c r="E225" s="72" t="s">
        <v>487</v>
      </c>
      <c r="F225" s="24"/>
      <c r="G225" s="72">
        <v>140479880</v>
      </c>
      <c r="H225" s="72">
        <v>97652528.034600019</v>
      </c>
      <c r="I225" s="72">
        <v>97652528</v>
      </c>
      <c r="J225" s="72">
        <v>21085276.392199993</v>
      </c>
      <c r="K225" s="72">
        <v>55800620</v>
      </c>
      <c r="L225" s="72" t="s">
        <v>699</v>
      </c>
      <c r="M225" s="72">
        <v>21085276</v>
      </c>
      <c r="N225" s="72" t="s">
        <v>699</v>
      </c>
    </row>
    <row r="226" spans="1:14" x14ac:dyDescent="0.2">
      <c r="A226" s="14" t="s">
        <v>488</v>
      </c>
      <c r="B226" s="71">
        <v>51195</v>
      </c>
      <c r="C226" s="71">
        <v>500000000</v>
      </c>
      <c r="D226" s="72">
        <v>500000000</v>
      </c>
      <c r="E226" s="72" t="s">
        <v>488</v>
      </c>
      <c r="F226" s="24"/>
      <c r="G226" s="72">
        <v>137312553</v>
      </c>
      <c r="H226" s="72">
        <v>95290245.131999969</v>
      </c>
      <c r="I226" s="72">
        <v>95290245</v>
      </c>
      <c r="J226" s="72">
        <v>20429714.040299892</v>
      </c>
      <c r="K226" s="72">
        <v>54309871</v>
      </c>
      <c r="L226" s="72" t="s">
        <v>699</v>
      </c>
      <c r="M226" s="72">
        <v>20429714</v>
      </c>
      <c r="N226" s="72" t="s">
        <v>699</v>
      </c>
    </row>
    <row r="227" spans="1:14" x14ac:dyDescent="0.2">
      <c r="A227" s="14" t="s">
        <v>489</v>
      </c>
      <c r="B227" s="71">
        <v>51226</v>
      </c>
      <c r="C227" s="71">
        <v>500000000</v>
      </c>
      <c r="D227" s="72">
        <v>500000000</v>
      </c>
      <c r="E227" s="72" t="s">
        <v>489</v>
      </c>
      <c r="F227" s="24"/>
      <c r="G227" s="72">
        <v>134157445</v>
      </c>
      <c r="H227" s="72">
        <v>92944098.595000029</v>
      </c>
      <c r="I227" s="72">
        <v>92944099</v>
      </c>
      <c r="J227" s="72">
        <v>19785803.861599922</v>
      </c>
      <c r="K227" s="72">
        <v>52835636</v>
      </c>
      <c r="L227" s="72" t="s">
        <v>699</v>
      </c>
      <c r="M227" s="72">
        <v>19785804</v>
      </c>
      <c r="N227" s="72" t="s">
        <v>699</v>
      </c>
    </row>
    <row r="228" spans="1:14" x14ac:dyDescent="0.2">
      <c r="A228" s="14" t="s">
        <v>490</v>
      </c>
      <c r="B228" s="71">
        <v>51256</v>
      </c>
      <c r="C228" s="71">
        <v>500000000</v>
      </c>
      <c r="D228" s="72">
        <v>500000000</v>
      </c>
      <c r="E228" s="72" t="s">
        <v>490</v>
      </c>
      <c r="F228" s="24"/>
      <c r="G228" s="72">
        <v>131022389</v>
      </c>
      <c r="H228" s="72">
        <v>90619444.502099991</v>
      </c>
      <c r="I228" s="72">
        <v>90619445</v>
      </c>
      <c r="J228" s="72">
        <v>19154521.68419981</v>
      </c>
      <c r="K228" s="72">
        <v>51380853</v>
      </c>
      <c r="L228" s="72" t="s">
        <v>699</v>
      </c>
      <c r="M228" s="72">
        <v>19154522</v>
      </c>
      <c r="N228" s="72" t="s">
        <v>699</v>
      </c>
    </row>
    <row r="229" spans="1:14" x14ac:dyDescent="0.2">
      <c r="A229" s="14" t="s">
        <v>491</v>
      </c>
      <c r="B229" s="71">
        <v>51287</v>
      </c>
      <c r="C229" s="71">
        <v>500000000</v>
      </c>
      <c r="D229" s="72">
        <v>500000000</v>
      </c>
      <c r="E229" s="72" t="s">
        <v>491</v>
      </c>
      <c r="F229" s="24"/>
      <c r="G229" s="72">
        <v>127903476</v>
      </c>
      <c r="H229" s="72">
        <v>88313494.029200077</v>
      </c>
      <c r="I229" s="72">
        <v>88313494</v>
      </c>
      <c r="J229" s="72">
        <v>18535103.672999859</v>
      </c>
      <c r="K229" s="72">
        <v>49943822</v>
      </c>
      <c r="L229" s="72" t="s">
        <v>699</v>
      </c>
      <c r="M229" s="72">
        <v>18535104</v>
      </c>
      <c r="N229" s="72" t="s">
        <v>699</v>
      </c>
    </row>
    <row r="230" spans="1:14" x14ac:dyDescent="0.2">
      <c r="A230" s="14" t="s">
        <v>492</v>
      </c>
      <c r="B230" s="71">
        <v>51317</v>
      </c>
      <c r="C230" s="71">
        <v>500000000</v>
      </c>
      <c r="D230" s="72">
        <v>500000000</v>
      </c>
      <c r="E230" s="72" t="s">
        <v>492</v>
      </c>
      <c r="F230" s="24"/>
      <c r="G230" s="72">
        <v>124814730</v>
      </c>
      <c r="H230" s="72">
        <v>86035840.067000151</v>
      </c>
      <c r="I230" s="72">
        <v>86035840</v>
      </c>
      <c r="J230" s="72">
        <v>17929384.948999882</v>
      </c>
      <c r="K230" s="72">
        <v>48529845</v>
      </c>
      <c r="L230" s="72" t="s">
        <v>699</v>
      </c>
      <c r="M230" s="72">
        <v>17929385</v>
      </c>
      <c r="N230" s="72" t="s">
        <v>699</v>
      </c>
    </row>
    <row r="231" spans="1:14" x14ac:dyDescent="0.2">
      <c r="A231" s="14" t="s">
        <v>493</v>
      </c>
      <c r="B231" s="71">
        <v>51348</v>
      </c>
      <c r="C231" s="71">
        <v>500000000</v>
      </c>
      <c r="D231" s="72">
        <v>500000000</v>
      </c>
      <c r="E231" s="72" t="s">
        <v>493</v>
      </c>
      <c r="F231" s="24"/>
      <c r="G231" s="72">
        <v>121772792</v>
      </c>
      <c r="H231" s="72">
        <v>83797809.155100107</v>
      </c>
      <c r="I231" s="72">
        <v>83797809</v>
      </c>
      <c r="J231" s="72">
        <v>17339504.737699986</v>
      </c>
      <c r="K231" s="72">
        <v>47145143</v>
      </c>
      <c r="L231" s="72" t="s">
        <v>699</v>
      </c>
      <c r="M231" s="72">
        <v>17339505</v>
      </c>
      <c r="N231" s="72" t="s">
        <v>699</v>
      </c>
    </row>
    <row r="232" spans="1:14" x14ac:dyDescent="0.2">
      <c r="A232" s="14" t="s">
        <v>494</v>
      </c>
      <c r="B232" s="71">
        <v>51379</v>
      </c>
      <c r="C232" s="71">
        <v>500000000</v>
      </c>
      <c r="D232" s="72">
        <v>500000000</v>
      </c>
      <c r="E232" s="72" t="s">
        <v>494</v>
      </c>
      <c r="F232" s="24"/>
      <c r="G232" s="72">
        <v>118763485</v>
      </c>
      <c r="H232" s="72">
        <v>81589481.33039999</v>
      </c>
      <c r="I232" s="72">
        <v>81589481</v>
      </c>
      <c r="J232" s="72">
        <v>16763173.219899893</v>
      </c>
      <c r="K232" s="72">
        <v>45783951</v>
      </c>
      <c r="L232" s="72" t="s">
        <v>699</v>
      </c>
      <c r="M232" s="72">
        <v>16763173</v>
      </c>
      <c r="N232" s="72" t="s">
        <v>699</v>
      </c>
    </row>
    <row r="233" spans="1:14" x14ac:dyDescent="0.2">
      <c r="A233" s="14" t="s">
        <v>495</v>
      </c>
      <c r="B233" s="71">
        <v>51409</v>
      </c>
      <c r="C233" s="71">
        <v>500000000</v>
      </c>
      <c r="D233" s="72">
        <v>500000000</v>
      </c>
      <c r="E233" s="72" t="s">
        <v>495</v>
      </c>
      <c r="F233" s="24"/>
      <c r="G233" s="72">
        <v>115796837</v>
      </c>
      <c r="H233" s="72">
        <v>79417603.477799892</v>
      </c>
      <c r="I233" s="72">
        <v>79417603</v>
      </c>
      <c r="J233" s="72">
        <v>16201561.51789999</v>
      </c>
      <c r="K233" s="72">
        <v>44449887</v>
      </c>
      <c r="L233" s="72" t="s">
        <v>699</v>
      </c>
      <c r="M233" s="72">
        <v>16201562</v>
      </c>
      <c r="N233" s="72" t="s">
        <v>699</v>
      </c>
    </row>
    <row r="234" spans="1:14" x14ac:dyDescent="0.2">
      <c r="A234" s="14" t="s">
        <v>496</v>
      </c>
      <c r="B234" s="71">
        <v>51440</v>
      </c>
      <c r="C234" s="71">
        <v>500000000</v>
      </c>
      <c r="D234" s="72">
        <v>500000000</v>
      </c>
      <c r="E234" s="72" t="s">
        <v>496</v>
      </c>
      <c r="F234" s="24"/>
      <c r="G234" s="72">
        <v>112887649</v>
      </c>
      <c r="H234" s="72">
        <v>77292142.744399786</v>
      </c>
      <c r="I234" s="72">
        <v>77292143</v>
      </c>
      <c r="J234" s="72">
        <v>15656456.655900002</v>
      </c>
      <c r="K234" s="72">
        <v>43148334</v>
      </c>
      <c r="L234" s="72" t="s">
        <v>699</v>
      </c>
      <c r="M234" s="72">
        <v>15656457</v>
      </c>
      <c r="N234" s="72" t="s">
        <v>699</v>
      </c>
    </row>
    <row r="235" spans="1:14" x14ac:dyDescent="0.2">
      <c r="A235" s="14" t="s">
        <v>497</v>
      </c>
      <c r="B235" s="71">
        <v>51470</v>
      </c>
      <c r="C235" s="71">
        <v>500000000</v>
      </c>
      <c r="D235" s="72">
        <v>500000000</v>
      </c>
      <c r="E235" s="72" t="s">
        <v>497</v>
      </c>
      <c r="F235" s="24"/>
      <c r="G235" s="72">
        <v>110036431</v>
      </c>
      <c r="H235" s="72">
        <v>75213232.534399748</v>
      </c>
      <c r="I235" s="72">
        <v>75213233</v>
      </c>
      <c r="J235" s="72">
        <v>15127613.609299898</v>
      </c>
      <c r="K235" s="72">
        <v>41879137</v>
      </c>
      <c r="L235" s="72" t="s">
        <v>699</v>
      </c>
      <c r="M235" s="72">
        <v>15127614</v>
      </c>
      <c r="N235" s="72" t="s">
        <v>699</v>
      </c>
    </row>
    <row r="236" spans="1:14" x14ac:dyDescent="0.2">
      <c r="A236" s="14" t="s">
        <v>498</v>
      </c>
      <c r="B236" s="71">
        <v>51501</v>
      </c>
      <c r="C236" s="71">
        <v>500000000</v>
      </c>
      <c r="D236" s="72">
        <v>500000000</v>
      </c>
      <c r="E236" s="72" t="s">
        <v>498</v>
      </c>
      <c r="F236" s="24"/>
      <c r="G236" s="72">
        <v>107256722</v>
      </c>
      <c r="H236" s="72">
        <v>73189893.78099966</v>
      </c>
      <c r="I236" s="72">
        <v>73189894</v>
      </c>
      <c r="J236" s="72">
        <v>14616564.989499807</v>
      </c>
      <c r="K236" s="72">
        <v>40647083</v>
      </c>
      <c r="L236" s="72" t="s">
        <v>699</v>
      </c>
      <c r="M236" s="72">
        <v>14616565</v>
      </c>
      <c r="N236" s="72" t="s">
        <v>699</v>
      </c>
    </row>
    <row r="237" spans="1:14" x14ac:dyDescent="0.2">
      <c r="A237" s="14" t="s">
        <v>499</v>
      </c>
      <c r="B237" s="71">
        <v>51532</v>
      </c>
      <c r="C237" s="71">
        <v>500000000</v>
      </c>
      <c r="D237" s="72">
        <v>500000000</v>
      </c>
      <c r="E237" s="72" t="s">
        <v>499</v>
      </c>
      <c r="F237" s="24"/>
      <c r="G237" s="72">
        <v>104534175</v>
      </c>
      <c r="H237" s="72">
        <v>71212090.167899609</v>
      </c>
      <c r="I237" s="72">
        <v>71212090</v>
      </c>
      <c r="J237" s="72">
        <v>14121016.947399855</v>
      </c>
      <c r="K237" s="72">
        <v>39446347</v>
      </c>
      <c r="L237" s="72" t="s">
        <v>699</v>
      </c>
      <c r="M237" s="72">
        <v>14121017</v>
      </c>
      <c r="N237" s="72" t="s">
        <v>699</v>
      </c>
    </row>
    <row r="238" spans="1:14" x14ac:dyDescent="0.2">
      <c r="A238" s="14" t="s">
        <v>500</v>
      </c>
      <c r="B238" s="71">
        <v>51560</v>
      </c>
      <c r="C238" s="71">
        <v>500000000</v>
      </c>
      <c r="D238" s="72">
        <v>500000000</v>
      </c>
      <c r="E238" s="72" t="s">
        <v>500</v>
      </c>
      <c r="F238" s="24"/>
      <c r="G238" s="72">
        <v>101852903</v>
      </c>
      <c r="H238" s="72">
        <v>69268804.143199682</v>
      </c>
      <c r="I238" s="72">
        <v>69268804</v>
      </c>
      <c r="J238" s="72">
        <v>13638542.688099861</v>
      </c>
      <c r="K238" s="72">
        <v>38270624</v>
      </c>
      <c r="L238" s="72" t="s">
        <v>699</v>
      </c>
      <c r="M238" s="72">
        <v>13638543</v>
      </c>
      <c r="N238" s="72" t="s">
        <v>699</v>
      </c>
    </row>
    <row r="239" spans="1:14" x14ac:dyDescent="0.2">
      <c r="A239" s="14" t="s">
        <v>501</v>
      </c>
      <c r="B239" s="71">
        <v>51591</v>
      </c>
      <c r="C239" s="71">
        <v>500000000</v>
      </c>
      <c r="D239" s="72">
        <v>500000000</v>
      </c>
      <c r="E239" s="72" t="s">
        <v>501</v>
      </c>
      <c r="F239" s="24"/>
      <c r="G239" s="72">
        <v>99205876</v>
      </c>
      <c r="H239" s="72">
        <v>67355104.383599758</v>
      </c>
      <c r="I239" s="72">
        <v>67355104</v>
      </c>
      <c r="J239" s="72">
        <v>13167969.956099749</v>
      </c>
      <c r="K239" s="72">
        <v>37117025</v>
      </c>
      <c r="L239" s="72" t="s">
        <v>699</v>
      </c>
      <c r="M239" s="72">
        <v>13167970</v>
      </c>
      <c r="N239" s="72" t="s">
        <v>699</v>
      </c>
    </row>
    <row r="240" spans="1:14" x14ac:dyDescent="0.2">
      <c r="A240" s="14" t="s">
        <v>502</v>
      </c>
      <c r="B240" s="71">
        <v>51621</v>
      </c>
      <c r="C240" s="71">
        <v>500000000</v>
      </c>
      <c r="D240" s="72">
        <v>500000000</v>
      </c>
      <c r="E240" s="72" t="s">
        <v>502</v>
      </c>
      <c r="F240" s="24"/>
      <c r="G240" s="72">
        <v>96618082</v>
      </c>
      <c r="H240" s="72">
        <v>65487795.347099781</v>
      </c>
      <c r="I240" s="72">
        <v>65487795</v>
      </c>
      <c r="J240" s="72">
        <v>12712375.707199812</v>
      </c>
      <c r="K240" s="72">
        <v>35994638</v>
      </c>
      <c r="L240" s="72" t="s">
        <v>699</v>
      </c>
      <c r="M240" s="72">
        <v>12712376</v>
      </c>
      <c r="N240" s="72" t="s">
        <v>699</v>
      </c>
    </row>
    <row r="241" spans="1:14" x14ac:dyDescent="0.2">
      <c r="A241" s="14" t="s">
        <v>503</v>
      </c>
      <c r="B241" s="71">
        <v>51652</v>
      </c>
      <c r="C241" s="71">
        <v>500000000</v>
      </c>
      <c r="D241" s="72">
        <v>500000000</v>
      </c>
      <c r="E241" s="72" t="s">
        <v>503</v>
      </c>
      <c r="F241" s="24"/>
      <c r="G241" s="72">
        <v>94076033</v>
      </c>
      <c r="H241" s="72">
        <v>63657531.554199696</v>
      </c>
      <c r="I241" s="72">
        <v>63657532</v>
      </c>
      <c r="J241" s="72">
        <v>12269706.656099796</v>
      </c>
      <c r="K241" s="72">
        <v>34898120</v>
      </c>
      <c r="L241" s="72" t="s">
        <v>699</v>
      </c>
      <c r="M241" s="72">
        <v>12269707</v>
      </c>
      <c r="N241" s="72" t="s">
        <v>699</v>
      </c>
    </row>
    <row r="242" spans="1:14" x14ac:dyDescent="0.2">
      <c r="A242" s="14" t="s">
        <v>504</v>
      </c>
      <c r="B242" s="71">
        <v>51682</v>
      </c>
      <c r="C242" s="71">
        <v>500000000</v>
      </c>
      <c r="D242" s="72">
        <v>500000000</v>
      </c>
      <c r="E242" s="72" t="s">
        <v>504</v>
      </c>
      <c r="F242" s="24"/>
      <c r="G242" s="72">
        <v>91600071</v>
      </c>
      <c r="H242" s="72">
        <v>61877883.164299726</v>
      </c>
      <c r="I242" s="72">
        <v>61877883</v>
      </c>
      <c r="J242" s="72">
        <v>11842349.387299776</v>
      </c>
      <c r="K242" s="72">
        <v>33834712</v>
      </c>
      <c r="L242" s="72" t="s">
        <v>699</v>
      </c>
      <c r="M242" s="72">
        <v>11842349</v>
      </c>
      <c r="N242" s="72" t="s">
        <v>699</v>
      </c>
    </row>
    <row r="243" spans="1:14" x14ac:dyDescent="0.2">
      <c r="A243" s="14" t="s">
        <v>505</v>
      </c>
      <c r="B243" s="71">
        <v>51713</v>
      </c>
      <c r="C243" s="71">
        <v>500000000</v>
      </c>
      <c r="D243" s="72">
        <v>500000000</v>
      </c>
      <c r="E243" s="72" t="s">
        <v>505</v>
      </c>
      <c r="F243" s="24"/>
      <c r="G243" s="72">
        <v>89180576</v>
      </c>
      <c r="H243" s="72">
        <v>60142122.053899765</v>
      </c>
      <c r="I243" s="72">
        <v>60142122</v>
      </c>
      <c r="J243" s="72">
        <v>11428762.445899725</v>
      </c>
      <c r="K243" s="72">
        <v>32800508</v>
      </c>
      <c r="L243" s="72" t="s">
        <v>699</v>
      </c>
      <c r="M243" s="72">
        <v>11428762</v>
      </c>
      <c r="N243" s="72" t="s">
        <v>699</v>
      </c>
    </row>
    <row r="244" spans="1:14" x14ac:dyDescent="0.2">
      <c r="A244" s="14" t="s">
        <v>506</v>
      </c>
      <c r="B244" s="71">
        <v>51744</v>
      </c>
      <c r="C244" s="71">
        <v>500000000</v>
      </c>
      <c r="D244" s="72">
        <v>500000000</v>
      </c>
      <c r="E244" s="72" t="s">
        <v>506</v>
      </c>
      <c r="F244" s="24"/>
      <c r="G244" s="72">
        <v>86812346</v>
      </c>
      <c r="H244" s="72">
        <v>58446540.516499758</v>
      </c>
      <c r="I244" s="72">
        <v>58446541</v>
      </c>
      <c r="J244" s="72">
        <v>11028013.88689971</v>
      </c>
      <c r="K244" s="72">
        <v>31793287</v>
      </c>
      <c r="L244" s="72" t="s">
        <v>699</v>
      </c>
      <c r="M244" s="72">
        <v>11028014</v>
      </c>
      <c r="N244" s="72" t="s">
        <v>699</v>
      </c>
    </row>
    <row r="245" spans="1:14" x14ac:dyDescent="0.2">
      <c r="A245" s="14" t="s">
        <v>507</v>
      </c>
      <c r="B245" s="71">
        <v>51774</v>
      </c>
      <c r="C245" s="71">
        <v>500000000</v>
      </c>
      <c r="D245" s="72">
        <v>500000000</v>
      </c>
      <c r="E245" s="72" t="s">
        <v>507</v>
      </c>
      <c r="F245" s="24"/>
      <c r="G245" s="72">
        <v>84498536</v>
      </c>
      <c r="H245" s="72">
        <v>56793069.543399811</v>
      </c>
      <c r="I245" s="72">
        <v>56793070</v>
      </c>
      <c r="J245" s="72">
        <v>10640250.985099792</v>
      </c>
      <c r="K245" s="72">
        <v>30813906</v>
      </c>
      <c r="L245" s="72" t="s">
        <v>699</v>
      </c>
      <c r="M245" s="72">
        <v>10640251</v>
      </c>
      <c r="N245" s="72" t="s">
        <v>699</v>
      </c>
    </row>
    <row r="246" spans="1:14" x14ac:dyDescent="0.2">
      <c r="A246" s="14" t="s">
        <v>508</v>
      </c>
      <c r="B246" s="71">
        <v>51805</v>
      </c>
      <c r="C246" s="71">
        <v>0</v>
      </c>
      <c r="D246" s="72">
        <v>0</v>
      </c>
      <c r="E246" s="72" t="s">
        <v>508</v>
      </c>
      <c r="F246" s="24"/>
      <c r="G246" s="72">
        <v>82236076</v>
      </c>
      <c r="H246" s="72">
        <v>55179450.982999802</v>
      </c>
      <c r="I246" s="72">
        <v>55179451</v>
      </c>
      <c r="J246" s="72">
        <v>10264834.261999846</v>
      </c>
      <c r="K246" s="72">
        <v>29860948</v>
      </c>
      <c r="L246" s="72" t="s">
        <v>699</v>
      </c>
      <c r="M246" s="72">
        <v>10264834</v>
      </c>
      <c r="N246" s="72" t="s">
        <v>699</v>
      </c>
    </row>
    <row r="247" spans="1:14" x14ac:dyDescent="0.2">
      <c r="A247" s="14" t="s">
        <v>509</v>
      </c>
      <c r="B247" s="71">
        <v>51835</v>
      </c>
      <c r="C247" s="71">
        <v>0</v>
      </c>
      <c r="D247" s="72">
        <v>0</v>
      </c>
      <c r="E247" s="72" t="s">
        <v>509</v>
      </c>
      <c r="F247" s="24"/>
      <c r="G247" s="72">
        <v>80015820</v>
      </c>
      <c r="H247" s="72">
        <v>53599371.090299845</v>
      </c>
      <c r="I247" s="72">
        <v>53599371</v>
      </c>
      <c r="J247" s="72">
        <v>9900389.8565998077</v>
      </c>
      <c r="K247" s="72">
        <v>28930817</v>
      </c>
      <c r="L247" s="72" t="s">
        <v>699</v>
      </c>
      <c r="M247" s="72">
        <v>9900390</v>
      </c>
      <c r="N247" s="72" t="s">
        <v>699</v>
      </c>
    </row>
    <row r="248" spans="1:14" x14ac:dyDescent="0.2">
      <c r="A248" s="14" t="s">
        <v>510</v>
      </c>
      <c r="B248" s="71">
        <v>51866</v>
      </c>
      <c r="C248" s="71">
        <v>0</v>
      </c>
      <c r="D248" s="72">
        <v>0</v>
      </c>
      <c r="E248" s="72" t="s">
        <v>510</v>
      </c>
      <c r="F248" s="24"/>
      <c r="G248" s="72">
        <v>77820718</v>
      </c>
      <c r="H248" s="72">
        <v>52041272.41359973</v>
      </c>
      <c r="I248" s="72">
        <v>52041272</v>
      </c>
      <c r="J248" s="72">
        <v>9544617.8642997742</v>
      </c>
      <c r="K248" s="72">
        <v>28017134</v>
      </c>
      <c r="L248" s="72" t="s">
        <v>699</v>
      </c>
      <c r="M248" s="72">
        <v>9544618</v>
      </c>
      <c r="N248" s="72" t="s">
        <v>699</v>
      </c>
    </row>
    <row r="249" spans="1:14" x14ac:dyDescent="0.2">
      <c r="A249" s="14" t="s">
        <v>511</v>
      </c>
      <c r="B249" s="71">
        <v>51897</v>
      </c>
      <c r="C249" s="71">
        <v>0</v>
      </c>
      <c r="D249" s="72">
        <v>0</v>
      </c>
      <c r="E249" s="72" t="s">
        <v>511</v>
      </c>
      <c r="F249" s="24"/>
      <c r="G249" s="72">
        <v>75659158</v>
      </c>
      <c r="H249" s="72">
        <v>50510657.015699625</v>
      </c>
      <c r="I249" s="72">
        <v>50510657</v>
      </c>
      <c r="J249" s="72">
        <v>9198387.3180997372</v>
      </c>
      <c r="K249" s="72">
        <v>27122743</v>
      </c>
      <c r="L249" s="72" t="s">
        <v>699</v>
      </c>
      <c r="M249" s="72">
        <v>9198387</v>
      </c>
      <c r="N249" s="72" t="s">
        <v>699</v>
      </c>
    </row>
    <row r="250" spans="1:14" x14ac:dyDescent="0.2">
      <c r="A250" s="14" t="s">
        <v>512</v>
      </c>
      <c r="B250" s="71">
        <v>51925</v>
      </c>
      <c r="C250" s="71">
        <v>0</v>
      </c>
      <c r="D250" s="72">
        <v>0</v>
      </c>
      <c r="E250" s="72" t="s">
        <v>512</v>
      </c>
      <c r="F250" s="24"/>
      <c r="G250" s="72">
        <v>73522729</v>
      </c>
      <c r="H250" s="72">
        <v>49001793.291699648</v>
      </c>
      <c r="I250" s="72">
        <v>49001793</v>
      </c>
      <c r="J250" s="72">
        <v>8860509.2849998474</v>
      </c>
      <c r="K250" s="72">
        <v>26244443</v>
      </c>
      <c r="L250" s="72" t="s">
        <v>699</v>
      </c>
      <c r="M250" s="72">
        <v>8860509</v>
      </c>
      <c r="N250" s="72" t="s">
        <v>699</v>
      </c>
    </row>
    <row r="251" spans="1:14" x14ac:dyDescent="0.2">
      <c r="A251" s="14" t="s">
        <v>513</v>
      </c>
      <c r="B251" s="71">
        <v>51956</v>
      </c>
      <c r="C251" s="71">
        <v>0</v>
      </c>
      <c r="D251" s="72">
        <v>0</v>
      </c>
      <c r="E251" s="72" t="s">
        <v>513</v>
      </c>
      <c r="F251" s="24"/>
      <c r="G251" s="72">
        <v>71401641</v>
      </c>
      <c r="H251" s="72">
        <v>47508069.912799597</v>
      </c>
      <c r="I251" s="72">
        <v>47508070</v>
      </c>
      <c r="J251" s="72">
        <v>8529668.1304998398</v>
      </c>
      <c r="K251" s="72">
        <v>25378595</v>
      </c>
      <c r="L251" s="72" t="s">
        <v>699</v>
      </c>
      <c r="M251" s="72">
        <v>8529668</v>
      </c>
      <c r="N251" s="72" t="s">
        <v>699</v>
      </c>
    </row>
    <row r="252" spans="1:14" x14ac:dyDescent="0.2">
      <c r="A252" s="14" t="s">
        <v>514</v>
      </c>
      <c r="B252" s="71">
        <v>51986</v>
      </c>
      <c r="C252" s="71">
        <v>0</v>
      </c>
      <c r="D252" s="72">
        <v>0</v>
      </c>
      <c r="E252" s="72" t="s">
        <v>514</v>
      </c>
      <c r="F252" s="24"/>
      <c r="G252" s="72">
        <v>69299408</v>
      </c>
      <c r="H252" s="72">
        <v>46031757.768399715</v>
      </c>
      <c r="I252" s="72">
        <v>46031758</v>
      </c>
      <c r="J252" s="72">
        <v>8206166.8426997662</v>
      </c>
      <c r="K252" s="72">
        <v>24526328</v>
      </c>
      <c r="L252" s="72" t="s">
        <v>699</v>
      </c>
      <c r="M252" s="72">
        <v>8206167</v>
      </c>
      <c r="N252" s="72" t="s">
        <v>699</v>
      </c>
    </row>
    <row r="253" spans="1:14" x14ac:dyDescent="0.2">
      <c r="A253" s="14" t="s">
        <v>515</v>
      </c>
      <c r="B253" s="71">
        <v>52017</v>
      </c>
      <c r="C253" s="71">
        <v>0</v>
      </c>
      <c r="D253" s="72">
        <v>0</v>
      </c>
      <c r="E253" s="72" t="s">
        <v>515</v>
      </c>
      <c r="F253" s="24"/>
      <c r="G253" s="72">
        <v>67206345</v>
      </c>
      <c r="H253" s="72">
        <v>44566358.3422997</v>
      </c>
      <c r="I253" s="72">
        <v>44566358</v>
      </c>
      <c r="J253" s="72">
        <v>7888745.8997998238</v>
      </c>
      <c r="K253" s="72">
        <v>23684102</v>
      </c>
      <c r="L253" s="72" t="s">
        <v>699</v>
      </c>
      <c r="M253" s="72">
        <v>7888746</v>
      </c>
      <c r="N253" s="72" t="s">
        <v>699</v>
      </c>
    </row>
    <row r="254" spans="1:14" x14ac:dyDescent="0.2">
      <c r="A254" s="14" t="s">
        <v>516</v>
      </c>
      <c r="B254" s="71">
        <v>52047</v>
      </c>
      <c r="C254" s="71">
        <v>0</v>
      </c>
      <c r="D254" s="72">
        <v>0</v>
      </c>
      <c r="E254" s="72" t="s">
        <v>516</v>
      </c>
      <c r="F254" s="24"/>
      <c r="G254" s="72">
        <v>65123846</v>
      </c>
      <c r="H254" s="72">
        <v>43112752.798499584</v>
      </c>
      <c r="I254" s="72">
        <v>43112753</v>
      </c>
      <c r="J254" s="72">
        <v>7577476.6990997791</v>
      </c>
      <c r="K254" s="72">
        <v>22852321</v>
      </c>
      <c r="L254" s="72" t="s">
        <v>699</v>
      </c>
      <c r="M254" s="72">
        <v>7577477</v>
      </c>
      <c r="N254" s="72" t="s">
        <v>699</v>
      </c>
    </row>
    <row r="255" spans="1:14" x14ac:dyDescent="0.2">
      <c r="A255" s="14" t="s">
        <v>517</v>
      </c>
      <c r="B255" s="71">
        <v>52078</v>
      </c>
      <c r="C255" s="71">
        <v>0</v>
      </c>
      <c r="D255" s="72">
        <v>0</v>
      </c>
      <c r="E255" s="72" t="s">
        <v>517</v>
      </c>
      <c r="F255" s="24"/>
      <c r="G255" s="72">
        <v>63055991</v>
      </c>
      <c r="H255" s="72">
        <v>41673589.440899611</v>
      </c>
      <c r="I255" s="72">
        <v>41673589</v>
      </c>
      <c r="J255" s="72">
        <v>7272735.6254997253</v>
      </c>
      <c r="K255" s="72">
        <v>22032322</v>
      </c>
      <c r="L255" s="72" t="s">
        <v>699</v>
      </c>
      <c r="M255" s="72">
        <v>7272736</v>
      </c>
      <c r="N255" s="72" t="s">
        <v>699</v>
      </c>
    </row>
    <row r="256" spans="1:14" x14ac:dyDescent="0.2">
      <c r="A256" s="14" t="s">
        <v>518</v>
      </c>
      <c r="B256" s="71">
        <v>52109</v>
      </c>
      <c r="C256" s="71">
        <v>0</v>
      </c>
      <c r="D256" s="72">
        <v>0</v>
      </c>
      <c r="E256" s="72" t="s">
        <v>518</v>
      </c>
      <c r="F256" s="24"/>
      <c r="G256" s="72">
        <v>60994446</v>
      </c>
      <c r="H256" s="72">
        <v>40243309.125999689</v>
      </c>
      <c r="I256" s="72">
        <v>40243309</v>
      </c>
      <c r="J256" s="72">
        <v>6973464.7927997112</v>
      </c>
      <c r="K256" s="72">
        <v>21221097</v>
      </c>
      <c r="L256" s="72" t="s">
        <v>699</v>
      </c>
      <c r="M256" s="72">
        <v>6973465</v>
      </c>
      <c r="N256" s="72" t="s">
        <v>699</v>
      </c>
    </row>
    <row r="257" spans="1:14" x14ac:dyDescent="0.2">
      <c r="A257" s="14" t="s">
        <v>519</v>
      </c>
      <c r="B257" s="71">
        <v>52139</v>
      </c>
      <c r="C257" s="71">
        <v>0</v>
      </c>
      <c r="D257" s="72">
        <v>0</v>
      </c>
      <c r="E257" s="72" t="s">
        <v>519</v>
      </c>
      <c r="F257" s="24"/>
      <c r="G257" s="72">
        <v>58947145</v>
      </c>
      <c r="H257" s="72">
        <v>38827104.607499599</v>
      </c>
      <c r="I257" s="72">
        <v>38827105</v>
      </c>
      <c r="J257" s="72">
        <v>6680484.6412997246</v>
      </c>
      <c r="K257" s="72">
        <v>20421327</v>
      </c>
      <c r="L257" s="72" t="s">
        <v>699</v>
      </c>
      <c r="M257" s="72">
        <v>6680485</v>
      </c>
      <c r="N257" s="72" t="s">
        <v>699</v>
      </c>
    </row>
    <row r="258" spans="1:14" x14ac:dyDescent="0.2">
      <c r="A258" s="14" t="s">
        <v>520</v>
      </c>
      <c r="B258" s="71">
        <v>52170</v>
      </c>
      <c r="C258" s="71">
        <v>0</v>
      </c>
      <c r="D258" s="72">
        <v>0</v>
      </c>
      <c r="E258" s="72" t="s">
        <v>520</v>
      </c>
      <c r="F258" s="24"/>
      <c r="G258" s="72">
        <v>56919012</v>
      </c>
      <c r="H258" s="72">
        <v>37428155.042499542</v>
      </c>
      <c r="I258" s="72">
        <v>37428155</v>
      </c>
      <c r="J258" s="72">
        <v>6394247.1716997623</v>
      </c>
      <c r="K258" s="72">
        <v>19634605</v>
      </c>
      <c r="L258" s="72" t="s">
        <v>699</v>
      </c>
      <c r="M258" s="72">
        <v>6394247</v>
      </c>
      <c r="N258" s="72" t="s">
        <v>699</v>
      </c>
    </row>
    <row r="259" spans="1:14" x14ac:dyDescent="0.2">
      <c r="A259" s="14" t="s">
        <v>521</v>
      </c>
      <c r="B259" s="71">
        <v>52200</v>
      </c>
      <c r="C259" s="71">
        <v>0</v>
      </c>
      <c r="D259" s="72">
        <v>0</v>
      </c>
      <c r="E259" s="72" t="s">
        <v>521</v>
      </c>
      <c r="F259" s="24"/>
      <c r="G259" s="72">
        <v>54916616</v>
      </c>
      <c r="H259" s="72">
        <v>36050697.799999475</v>
      </c>
      <c r="I259" s="72">
        <v>36050698</v>
      </c>
      <c r="J259" s="72">
        <v>6115369.624399662</v>
      </c>
      <c r="K259" s="72">
        <v>18863063</v>
      </c>
      <c r="L259" s="72" t="s">
        <v>699</v>
      </c>
      <c r="M259" s="72">
        <v>6115370</v>
      </c>
      <c r="N259" s="72" t="s">
        <v>699</v>
      </c>
    </row>
    <row r="260" spans="1:14" x14ac:dyDescent="0.2">
      <c r="A260" s="14" t="s">
        <v>522</v>
      </c>
      <c r="B260" s="71">
        <v>52231</v>
      </c>
      <c r="C260" s="71">
        <v>0</v>
      </c>
      <c r="D260" s="72">
        <v>0</v>
      </c>
      <c r="E260" s="72" t="s">
        <v>522</v>
      </c>
      <c r="F260" s="24"/>
      <c r="G260" s="72">
        <v>52935780</v>
      </c>
      <c r="H260" s="72">
        <v>34691898.198699474</v>
      </c>
      <c r="I260" s="72">
        <v>34691898</v>
      </c>
      <c r="J260" s="72">
        <v>5843258.9886996746</v>
      </c>
      <c r="K260" s="72">
        <v>18105119</v>
      </c>
      <c r="L260" s="72" t="s">
        <v>699</v>
      </c>
      <c r="M260" s="72">
        <v>5843259</v>
      </c>
      <c r="N260" s="72" t="s">
        <v>699</v>
      </c>
    </row>
    <row r="261" spans="1:14" x14ac:dyDescent="0.2">
      <c r="A261" s="14" t="s">
        <v>523</v>
      </c>
      <c r="B261" s="71">
        <v>52262</v>
      </c>
      <c r="C261" s="71">
        <v>0</v>
      </c>
      <c r="D261" s="72">
        <v>0</v>
      </c>
      <c r="E261" s="72" t="s">
        <v>523</v>
      </c>
      <c r="F261" s="24"/>
      <c r="G261" s="72">
        <v>50978695</v>
      </c>
      <c r="H261" s="72">
        <v>33353107.300099373</v>
      </c>
      <c r="I261" s="72">
        <v>33353107</v>
      </c>
      <c r="J261" s="72">
        <v>5578037.2388997078</v>
      </c>
      <c r="K261" s="72">
        <v>17361387</v>
      </c>
      <c r="L261" s="72" t="s">
        <v>699</v>
      </c>
      <c r="M261" s="72">
        <v>5578037</v>
      </c>
      <c r="N261" s="72" t="s">
        <v>699</v>
      </c>
    </row>
    <row r="262" spans="1:14" x14ac:dyDescent="0.2">
      <c r="A262" s="14" t="s">
        <v>524</v>
      </c>
      <c r="B262" s="71">
        <v>52290</v>
      </c>
      <c r="C262" s="71">
        <v>0</v>
      </c>
      <c r="D262" s="72">
        <v>0</v>
      </c>
      <c r="E262" s="72" t="s">
        <v>524</v>
      </c>
      <c r="F262" s="24"/>
      <c r="G262" s="72">
        <v>49046875</v>
      </c>
      <c r="H262" s="72">
        <v>32035224.519699335</v>
      </c>
      <c r="I262" s="72">
        <v>32035225</v>
      </c>
      <c r="J262" s="72">
        <v>5319746.2474997044</v>
      </c>
      <c r="K262" s="72">
        <v>16632238</v>
      </c>
      <c r="L262" s="72" t="s">
        <v>699</v>
      </c>
      <c r="M262" s="72">
        <v>5319746</v>
      </c>
      <c r="N262" s="72" t="s">
        <v>699</v>
      </c>
    </row>
    <row r="263" spans="1:14" x14ac:dyDescent="0.2">
      <c r="A263" s="14" t="s">
        <v>525</v>
      </c>
      <c r="B263" s="71">
        <v>52321</v>
      </c>
      <c r="C263" s="71">
        <v>0</v>
      </c>
      <c r="D263" s="72">
        <v>0</v>
      </c>
      <c r="E263" s="72" t="s">
        <v>525</v>
      </c>
      <c r="F263" s="24"/>
      <c r="G263" s="72">
        <v>47140642</v>
      </c>
      <c r="H263" s="72">
        <v>30738364.918599367</v>
      </c>
      <c r="I263" s="72">
        <v>30738365</v>
      </c>
      <c r="J263" s="72">
        <v>5068295.6770997047</v>
      </c>
      <c r="K263" s="72">
        <v>15917632</v>
      </c>
      <c r="L263" s="72" t="s">
        <v>699</v>
      </c>
      <c r="M263" s="72">
        <v>5068296</v>
      </c>
      <c r="N263" s="72" t="s">
        <v>699</v>
      </c>
    </row>
    <row r="264" spans="1:14" x14ac:dyDescent="0.2">
      <c r="A264" s="14" t="s">
        <v>526</v>
      </c>
      <c r="B264" s="71">
        <v>52351</v>
      </c>
      <c r="C264" s="71">
        <v>0</v>
      </c>
      <c r="D264" s="72">
        <v>0</v>
      </c>
      <c r="E264" s="72" t="s">
        <v>526</v>
      </c>
      <c r="F264" s="24"/>
      <c r="G264" s="72">
        <v>45274495</v>
      </c>
      <c r="H264" s="72">
        <v>29471871.78289938</v>
      </c>
      <c r="I264" s="72">
        <v>29471872</v>
      </c>
      <c r="J264" s="72">
        <v>4825106.8626997471</v>
      </c>
      <c r="K264" s="72">
        <v>15222298</v>
      </c>
      <c r="L264" s="72" t="s">
        <v>699</v>
      </c>
      <c r="M264" s="72">
        <v>4825107</v>
      </c>
      <c r="N264" s="72" t="s">
        <v>699</v>
      </c>
    </row>
    <row r="265" spans="1:14" x14ac:dyDescent="0.2">
      <c r="A265" s="14" t="s">
        <v>527</v>
      </c>
      <c r="B265" s="71">
        <v>52382</v>
      </c>
      <c r="C265" s="71">
        <v>0</v>
      </c>
      <c r="D265" s="72">
        <v>0</v>
      </c>
      <c r="E265" s="72" t="s">
        <v>527</v>
      </c>
      <c r="F265" s="24"/>
      <c r="G265" s="72">
        <v>43437860</v>
      </c>
      <c r="H265" s="72">
        <v>28228732.112899303</v>
      </c>
      <c r="I265" s="72">
        <v>28228732</v>
      </c>
      <c r="J265" s="72">
        <v>4588900.3358998299</v>
      </c>
      <c r="K265" s="72">
        <v>14542487</v>
      </c>
      <c r="L265" s="72" t="s">
        <v>699</v>
      </c>
      <c r="M265" s="72">
        <v>4588900</v>
      </c>
      <c r="N265" s="72" t="s">
        <v>699</v>
      </c>
    </row>
    <row r="266" spans="1:14" x14ac:dyDescent="0.2">
      <c r="A266" s="14" t="s">
        <v>528</v>
      </c>
      <c r="B266" s="71">
        <v>52412</v>
      </c>
      <c r="C266" s="71">
        <v>0</v>
      </c>
      <c r="D266" s="72">
        <v>0</v>
      </c>
      <c r="E266" s="72" t="s">
        <v>528</v>
      </c>
      <c r="F266" s="24"/>
      <c r="G266" s="72">
        <v>41630873</v>
      </c>
      <c r="H266" s="72">
        <v>27008925.159399271</v>
      </c>
      <c r="I266" s="72">
        <v>27008925</v>
      </c>
      <c r="J266" s="72">
        <v>4359559.3137998581</v>
      </c>
      <c r="K266" s="72">
        <v>13878080</v>
      </c>
      <c r="L266" s="72" t="s">
        <v>699</v>
      </c>
      <c r="M266" s="72">
        <v>4359559</v>
      </c>
      <c r="N266" s="72" t="s">
        <v>699</v>
      </c>
    </row>
    <row r="267" spans="1:14" x14ac:dyDescent="0.2">
      <c r="A267" s="14" t="s">
        <v>529</v>
      </c>
      <c r="B267" s="71">
        <v>52443</v>
      </c>
      <c r="C267" s="71">
        <v>0</v>
      </c>
      <c r="D267" s="72">
        <v>0</v>
      </c>
      <c r="E267" s="72" t="s">
        <v>529</v>
      </c>
      <c r="F267" s="24"/>
      <c r="G267" s="72">
        <v>39863230</v>
      </c>
      <c r="H267" s="72">
        <v>25818625.436699152</v>
      </c>
      <c r="I267" s="72">
        <v>25818625</v>
      </c>
      <c r="J267" s="72">
        <v>4137961.4706997871</v>
      </c>
      <c r="K267" s="72">
        <v>13232137</v>
      </c>
      <c r="L267" s="72" t="s">
        <v>699</v>
      </c>
      <c r="M267" s="72">
        <v>4137961</v>
      </c>
      <c r="N267" s="72" t="s">
        <v>699</v>
      </c>
    </row>
    <row r="268" spans="1:14" x14ac:dyDescent="0.2">
      <c r="A268" s="14" t="s">
        <v>530</v>
      </c>
      <c r="B268" s="71">
        <v>52474</v>
      </c>
      <c r="C268" s="71">
        <v>0</v>
      </c>
      <c r="D268" s="72">
        <v>0</v>
      </c>
      <c r="E268" s="72" t="s">
        <v>530</v>
      </c>
      <c r="F268" s="24"/>
      <c r="G268" s="72">
        <v>38111703</v>
      </c>
      <c r="H268" s="72">
        <v>24642673.164699078</v>
      </c>
      <c r="I268" s="72">
        <v>24642673</v>
      </c>
      <c r="J268" s="72">
        <v>3921562.8403997421</v>
      </c>
      <c r="K268" s="72">
        <v>12596779</v>
      </c>
      <c r="L268" s="72" t="s">
        <v>699</v>
      </c>
      <c r="M268" s="72">
        <v>3921563</v>
      </c>
      <c r="N268" s="72" t="s">
        <v>699</v>
      </c>
    </row>
    <row r="269" spans="1:14" x14ac:dyDescent="0.2">
      <c r="A269" s="14" t="s">
        <v>531</v>
      </c>
      <c r="B269" s="71">
        <v>52504</v>
      </c>
      <c r="C269" s="71">
        <v>0</v>
      </c>
      <c r="D269" s="72">
        <v>0</v>
      </c>
      <c r="E269" s="72" t="s">
        <v>531</v>
      </c>
      <c r="F269" s="24"/>
      <c r="G269" s="72">
        <v>36385670</v>
      </c>
      <c r="H269" s="72">
        <v>23487061.594799042</v>
      </c>
      <c r="I269" s="72">
        <v>23487062</v>
      </c>
      <c r="J269" s="72">
        <v>3711231.8315997124</v>
      </c>
      <c r="K269" s="72">
        <v>11974990</v>
      </c>
      <c r="L269" s="72" t="s">
        <v>699</v>
      </c>
      <c r="M269" s="72">
        <v>3711232</v>
      </c>
      <c r="N269" s="72" t="s">
        <v>699</v>
      </c>
    </row>
    <row r="270" spans="1:14" x14ac:dyDescent="0.2">
      <c r="A270" s="14" t="s">
        <v>532</v>
      </c>
      <c r="B270" s="71">
        <v>52535</v>
      </c>
      <c r="C270" s="71">
        <v>0</v>
      </c>
      <c r="D270" s="72">
        <v>0</v>
      </c>
      <c r="E270" s="72" t="s">
        <v>532</v>
      </c>
      <c r="F270" s="24"/>
      <c r="G270" s="72">
        <v>34684804</v>
      </c>
      <c r="H270" s="72">
        <v>22351485.494799137</v>
      </c>
      <c r="I270" s="72">
        <v>22351485</v>
      </c>
      <c r="J270" s="72">
        <v>3506822.8351995945</v>
      </c>
      <c r="K270" s="72">
        <v>11366524</v>
      </c>
      <c r="L270" s="72" t="s">
        <v>699</v>
      </c>
      <c r="M270" s="72">
        <v>3506823</v>
      </c>
      <c r="N270" s="72" t="s">
        <v>699</v>
      </c>
    </row>
    <row r="271" spans="1:14" x14ac:dyDescent="0.2">
      <c r="A271" s="14" t="s">
        <v>533</v>
      </c>
      <c r="B271" s="71">
        <v>52565</v>
      </c>
      <c r="C271" s="71">
        <v>0</v>
      </c>
      <c r="D271" s="72">
        <v>0</v>
      </c>
      <c r="E271" s="72" t="s">
        <v>533</v>
      </c>
      <c r="F271" s="24"/>
      <c r="G271" s="72">
        <v>33008801</v>
      </c>
      <c r="H271" s="72">
        <v>21235658.799499035</v>
      </c>
      <c r="I271" s="72">
        <v>21235659</v>
      </c>
      <c r="J271" s="72">
        <v>3308195.8220996857</v>
      </c>
      <c r="K271" s="72">
        <v>10771143</v>
      </c>
      <c r="L271" s="72" t="s">
        <v>699</v>
      </c>
      <c r="M271" s="72">
        <v>3308196</v>
      </c>
      <c r="N271" s="72" t="s">
        <v>699</v>
      </c>
    </row>
    <row r="272" spans="1:14" x14ac:dyDescent="0.2">
      <c r="A272" s="14" t="s">
        <v>534</v>
      </c>
      <c r="B272" s="71">
        <v>52596</v>
      </c>
      <c r="C272" s="71">
        <v>0</v>
      </c>
      <c r="D272" s="72">
        <v>0</v>
      </c>
      <c r="E272" s="72" t="s">
        <v>534</v>
      </c>
      <c r="F272" s="24"/>
      <c r="G272" s="72">
        <v>31354937</v>
      </c>
      <c r="H272" s="72">
        <v>20137741.156299114</v>
      </c>
      <c r="I272" s="72">
        <v>20137741</v>
      </c>
      <c r="J272" s="72">
        <v>3114972.812599659</v>
      </c>
      <c r="K272" s="72">
        <v>10187828</v>
      </c>
      <c r="L272" s="72" t="s">
        <v>699</v>
      </c>
      <c r="M272" s="72">
        <v>3114973</v>
      </c>
      <c r="N272" s="72" t="s">
        <v>699</v>
      </c>
    </row>
    <row r="273" spans="1:14" x14ac:dyDescent="0.2">
      <c r="A273" s="14" t="s">
        <v>535</v>
      </c>
      <c r="B273" s="71">
        <v>52627</v>
      </c>
      <c r="C273" s="71">
        <v>0</v>
      </c>
      <c r="D273" s="72">
        <v>0</v>
      </c>
      <c r="E273" s="72" t="s">
        <v>535</v>
      </c>
      <c r="F273" s="24"/>
      <c r="G273" s="72">
        <v>29732643</v>
      </c>
      <c r="H273" s="72">
        <v>19063699.62609911</v>
      </c>
      <c r="I273" s="72">
        <v>19063700</v>
      </c>
      <c r="J273" s="72">
        <v>2927984.2000997066</v>
      </c>
      <c r="K273" s="72">
        <v>9619508</v>
      </c>
      <c r="L273" s="72" t="s">
        <v>699</v>
      </c>
      <c r="M273" s="72">
        <v>2927984</v>
      </c>
      <c r="N273" s="72" t="s">
        <v>699</v>
      </c>
    </row>
    <row r="274" spans="1:14" x14ac:dyDescent="0.2">
      <c r="A274" s="14" t="s">
        <v>536</v>
      </c>
      <c r="B274" s="71">
        <v>52656</v>
      </c>
      <c r="C274" s="71">
        <v>0</v>
      </c>
      <c r="D274" s="72">
        <v>0</v>
      </c>
      <c r="E274" s="72" t="s">
        <v>536</v>
      </c>
      <c r="F274" s="24"/>
      <c r="G274" s="72">
        <v>28135161</v>
      </c>
      <c r="H274" s="72">
        <v>18009095.608599186</v>
      </c>
      <c r="I274" s="72">
        <v>18009096</v>
      </c>
      <c r="J274" s="72">
        <v>2746448.6418998241</v>
      </c>
      <c r="K274" s="72">
        <v>9063842</v>
      </c>
      <c r="L274" s="72" t="s">
        <v>699</v>
      </c>
      <c r="M274" s="72">
        <v>2746449</v>
      </c>
      <c r="N274" s="72" t="s">
        <v>699</v>
      </c>
    </row>
    <row r="275" spans="1:14" x14ac:dyDescent="0.2">
      <c r="A275" s="14" t="s">
        <v>537</v>
      </c>
      <c r="B275" s="71">
        <v>52687</v>
      </c>
      <c r="C275" s="71">
        <v>0</v>
      </c>
      <c r="D275" s="72">
        <v>0</v>
      </c>
      <c r="E275" s="72" t="s">
        <v>537</v>
      </c>
      <c r="F275" s="24"/>
      <c r="G275" s="72">
        <v>26564007</v>
      </c>
      <c r="H275" s="72">
        <v>16974810.562099218</v>
      </c>
      <c r="I275" s="72">
        <v>16974811</v>
      </c>
      <c r="J275" s="72">
        <v>2570410.8804998398</v>
      </c>
      <c r="K275" s="72">
        <v>8521189</v>
      </c>
      <c r="L275" s="72" t="s">
        <v>699</v>
      </c>
      <c r="M275" s="72">
        <v>2570411</v>
      </c>
      <c r="N275" s="72" t="s">
        <v>699</v>
      </c>
    </row>
    <row r="276" spans="1:14" x14ac:dyDescent="0.2">
      <c r="A276" s="14" t="s">
        <v>538</v>
      </c>
      <c r="B276" s="71">
        <v>52717</v>
      </c>
      <c r="C276" s="71">
        <v>0</v>
      </c>
      <c r="D276" s="72">
        <v>0</v>
      </c>
      <c r="E276" s="72" t="s">
        <v>538</v>
      </c>
      <c r="F276" s="24"/>
      <c r="G276" s="72">
        <v>25006022</v>
      </c>
      <c r="H276" s="72">
        <v>15952354.310499191</v>
      </c>
      <c r="I276" s="72">
        <v>15952354</v>
      </c>
      <c r="J276" s="72">
        <v>2398503.948499918</v>
      </c>
      <c r="K276" s="72">
        <v>7987205</v>
      </c>
      <c r="L276" s="72" t="s">
        <v>699</v>
      </c>
      <c r="M276" s="72">
        <v>2398504</v>
      </c>
      <c r="N276" s="72" t="s">
        <v>699</v>
      </c>
    </row>
    <row r="277" spans="1:14" x14ac:dyDescent="0.2">
      <c r="A277" s="14" t="s">
        <v>539</v>
      </c>
      <c r="B277" s="71">
        <v>52748</v>
      </c>
      <c r="C277" s="71">
        <v>0</v>
      </c>
      <c r="D277" s="72">
        <v>0</v>
      </c>
      <c r="E277" s="72" t="s">
        <v>539</v>
      </c>
      <c r="F277" s="24"/>
      <c r="G277" s="72">
        <v>23461841</v>
      </c>
      <c r="H277" s="72">
        <v>14942081.60359931</v>
      </c>
      <c r="I277" s="72">
        <v>14942082</v>
      </c>
      <c r="J277" s="72">
        <v>2230718.6118998528</v>
      </c>
      <c r="K277" s="72">
        <v>7462012</v>
      </c>
      <c r="L277" s="72" t="s">
        <v>699</v>
      </c>
      <c r="M277" s="72">
        <v>2230719</v>
      </c>
      <c r="N277" s="72" t="s">
        <v>699</v>
      </c>
    </row>
    <row r="278" spans="1:14" x14ac:dyDescent="0.2">
      <c r="A278" s="14" t="s">
        <v>540</v>
      </c>
      <c r="B278" s="71">
        <v>52778</v>
      </c>
      <c r="C278" s="71">
        <v>0</v>
      </c>
      <c r="D278" s="72">
        <v>0</v>
      </c>
      <c r="E278" s="72" t="s">
        <v>540</v>
      </c>
      <c r="F278" s="24"/>
      <c r="G278" s="72">
        <v>21931706</v>
      </c>
      <c r="H278" s="72">
        <v>13944093.572999239</v>
      </c>
      <c r="I278" s="72">
        <v>13944094</v>
      </c>
      <c r="J278" s="72">
        <v>2067007.3052997589</v>
      </c>
      <c r="K278" s="72">
        <v>6945602</v>
      </c>
      <c r="L278" s="72" t="s">
        <v>699</v>
      </c>
      <c r="M278" s="72">
        <v>2067007</v>
      </c>
      <c r="N278" s="72" t="s">
        <v>699</v>
      </c>
    </row>
    <row r="279" spans="1:14" x14ac:dyDescent="0.2">
      <c r="A279" s="14" t="s">
        <v>541</v>
      </c>
      <c r="B279" s="71">
        <v>52809</v>
      </c>
      <c r="C279" s="71">
        <v>0</v>
      </c>
      <c r="D279" s="72">
        <v>0</v>
      </c>
      <c r="E279" s="72" t="s">
        <v>541</v>
      </c>
      <c r="F279" s="24"/>
      <c r="G279" s="72">
        <v>20450977</v>
      </c>
      <c r="H279" s="72">
        <v>12980779.228099346</v>
      </c>
      <c r="I279" s="72">
        <v>12980779</v>
      </c>
      <c r="J279" s="72">
        <v>1910603.2970998287</v>
      </c>
      <c r="K279" s="72">
        <v>6449042</v>
      </c>
      <c r="L279" s="72" t="s">
        <v>699</v>
      </c>
      <c r="M279" s="72">
        <v>1910603</v>
      </c>
      <c r="N279" s="72" t="s">
        <v>699</v>
      </c>
    </row>
    <row r="280" spans="1:14" x14ac:dyDescent="0.2">
      <c r="A280" s="14" t="s">
        <v>542</v>
      </c>
      <c r="B280" s="71">
        <v>52840</v>
      </c>
      <c r="C280" s="71">
        <v>0</v>
      </c>
      <c r="D280" s="72">
        <v>0</v>
      </c>
      <c r="E280" s="72" t="s">
        <v>542</v>
      </c>
      <c r="F280" s="24"/>
      <c r="G280" s="72">
        <v>19014080</v>
      </c>
      <c r="H280" s="72">
        <v>12048441.135499239</v>
      </c>
      <c r="I280" s="72">
        <v>12048441</v>
      </c>
      <c r="J280" s="72">
        <v>1760834.9733998775</v>
      </c>
      <c r="K280" s="72">
        <v>5970354</v>
      </c>
      <c r="L280" s="72" t="s">
        <v>699</v>
      </c>
      <c r="M280" s="72">
        <v>1760835</v>
      </c>
      <c r="N280" s="72" t="s">
        <v>699</v>
      </c>
    </row>
    <row r="281" spans="1:14" x14ac:dyDescent="0.2">
      <c r="A281" s="14" t="s">
        <v>543</v>
      </c>
      <c r="B281" s="71">
        <v>52870</v>
      </c>
      <c r="C281" s="71">
        <v>0</v>
      </c>
      <c r="D281" s="72">
        <v>0</v>
      </c>
      <c r="E281" s="72" t="s">
        <v>543</v>
      </c>
      <c r="F281" s="24"/>
      <c r="G281" s="72">
        <v>17618075</v>
      </c>
      <c r="H281" s="72">
        <v>11145070.751399279</v>
      </c>
      <c r="I281" s="72">
        <v>11145071</v>
      </c>
      <c r="J281" s="72">
        <v>1617292.8303999901</v>
      </c>
      <c r="K281" s="72">
        <v>5508417</v>
      </c>
      <c r="L281" s="72" t="s">
        <v>699</v>
      </c>
      <c r="M281" s="72">
        <v>1617293</v>
      </c>
      <c r="N281" s="72" t="s">
        <v>699</v>
      </c>
    </row>
    <row r="282" spans="1:14" x14ac:dyDescent="0.2">
      <c r="A282" s="14" t="s">
        <v>544</v>
      </c>
      <c r="B282" s="71">
        <v>52901</v>
      </c>
      <c r="C282" s="71">
        <v>0</v>
      </c>
      <c r="D282" s="72">
        <v>0</v>
      </c>
      <c r="E282" s="72" t="s">
        <v>544</v>
      </c>
      <c r="F282" s="24"/>
      <c r="G282" s="72">
        <v>16269081</v>
      </c>
      <c r="H282" s="72">
        <v>10274394.426299334</v>
      </c>
      <c r="I282" s="72">
        <v>10274394</v>
      </c>
      <c r="J282" s="72">
        <v>1480403.4944000244</v>
      </c>
      <c r="K282" s="72">
        <v>5064948</v>
      </c>
      <c r="L282" s="72" t="s">
        <v>699</v>
      </c>
      <c r="M282" s="72">
        <v>1480403</v>
      </c>
      <c r="N282" s="72" t="s">
        <v>699</v>
      </c>
    </row>
    <row r="283" spans="1:14" x14ac:dyDescent="0.2">
      <c r="A283" s="14" t="s">
        <v>545</v>
      </c>
      <c r="B283" s="71">
        <v>52931</v>
      </c>
      <c r="C283" s="71">
        <v>0</v>
      </c>
      <c r="D283" s="72">
        <v>0</v>
      </c>
      <c r="E283" s="72" t="s">
        <v>545</v>
      </c>
      <c r="F283" s="24"/>
      <c r="G283" s="72">
        <v>14971242</v>
      </c>
      <c r="H283" s="72">
        <v>9438867.3735992908</v>
      </c>
      <c r="I283" s="72">
        <v>9438867</v>
      </c>
      <c r="J283" s="72">
        <v>1350398.0046000481</v>
      </c>
      <c r="K283" s="72">
        <v>4641020</v>
      </c>
      <c r="L283" s="72" t="s">
        <v>699</v>
      </c>
      <c r="M283" s="72">
        <v>1350398</v>
      </c>
      <c r="N283" s="72" t="s">
        <v>699</v>
      </c>
    </row>
    <row r="284" spans="1:14" x14ac:dyDescent="0.2">
      <c r="A284" s="14" t="s">
        <v>546</v>
      </c>
      <c r="B284" s="71">
        <v>52962</v>
      </c>
      <c r="C284" s="71">
        <v>0</v>
      </c>
      <c r="D284" s="72">
        <v>0</v>
      </c>
      <c r="E284" s="72" t="s">
        <v>546</v>
      </c>
      <c r="F284" s="24"/>
      <c r="G284" s="72">
        <v>13721380</v>
      </c>
      <c r="H284" s="72">
        <v>8636319.4682993889</v>
      </c>
      <c r="I284" s="72">
        <v>8636319</v>
      </c>
      <c r="J284" s="72">
        <v>1226842.0102000237</v>
      </c>
      <c r="K284" s="72">
        <v>4235426</v>
      </c>
      <c r="L284" s="72" t="s">
        <v>699</v>
      </c>
      <c r="M284" s="72">
        <v>1226842</v>
      </c>
      <c r="N284" s="72" t="s">
        <v>699</v>
      </c>
    </row>
    <row r="285" spans="1:14" x14ac:dyDescent="0.2">
      <c r="A285" s="14" t="s">
        <v>547</v>
      </c>
      <c r="B285" s="71">
        <v>52993</v>
      </c>
      <c r="C285" s="71">
        <v>0</v>
      </c>
      <c r="D285" s="72">
        <v>0</v>
      </c>
      <c r="E285" s="72" t="s">
        <v>547</v>
      </c>
      <c r="F285" s="24"/>
      <c r="G285" s="72">
        <v>12627751</v>
      </c>
      <c r="H285" s="72">
        <v>7934612.9089994431</v>
      </c>
      <c r="I285" s="72">
        <v>7934613</v>
      </c>
      <c r="J285" s="72">
        <v>1119189.7408001423</v>
      </c>
      <c r="K285" s="72">
        <v>3881226</v>
      </c>
      <c r="L285" s="72" t="s">
        <v>699</v>
      </c>
      <c r="M285" s="72">
        <v>1119190</v>
      </c>
      <c r="N285" s="72" t="s">
        <v>699</v>
      </c>
    </row>
    <row r="286" spans="1:14" x14ac:dyDescent="0.2">
      <c r="A286" s="14" t="s">
        <v>548</v>
      </c>
      <c r="B286" s="71">
        <v>53021</v>
      </c>
      <c r="C286" s="71">
        <v>0</v>
      </c>
      <c r="D286" s="72">
        <v>0</v>
      </c>
      <c r="E286" s="72" t="s">
        <v>548</v>
      </c>
      <c r="F286" s="24"/>
      <c r="G286" s="72">
        <v>11547060</v>
      </c>
      <c r="H286" s="72">
        <v>7243358.8369994164</v>
      </c>
      <c r="I286" s="72">
        <v>7243359</v>
      </c>
      <c r="J286" s="72">
        <v>1014462.5351002216</v>
      </c>
      <c r="K286" s="72">
        <v>3533930</v>
      </c>
      <c r="L286" s="72" t="s">
        <v>699</v>
      </c>
      <c r="M286" s="72">
        <v>1014463</v>
      </c>
      <c r="N286" s="72" t="s">
        <v>699</v>
      </c>
    </row>
    <row r="287" spans="1:14" x14ac:dyDescent="0.2">
      <c r="A287" s="14" t="s">
        <v>549</v>
      </c>
      <c r="B287" s="71">
        <v>53052</v>
      </c>
      <c r="C287" s="71">
        <v>0</v>
      </c>
      <c r="D287" s="72">
        <v>0</v>
      </c>
      <c r="E287" s="72" t="s">
        <v>549</v>
      </c>
      <c r="F287" s="24"/>
      <c r="G287" s="72">
        <v>10481858</v>
      </c>
      <c r="H287" s="72">
        <v>6564107.3236994743</v>
      </c>
      <c r="I287" s="72">
        <v>6564107</v>
      </c>
      <c r="J287" s="72">
        <v>912829.61480021477</v>
      </c>
      <c r="K287" s="72">
        <v>3194247</v>
      </c>
      <c r="L287" s="72" t="s">
        <v>699</v>
      </c>
      <c r="M287" s="72">
        <v>912830</v>
      </c>
      <c r="N287" s="72" t="s">
        <v>699</v>
      </c>
    </row>
    <row r="288" spans="1:14" x14ac:dyDescent="0.2">
      <c r="A288" s="14" t="s">
        <v>550</v>
      </c>
      <c r="B288" s="71">
        <v>53082</v>
      </c>
      <c r="C288" s="71">
        <v>0</v>
      </c>
      <c r="D288" s="72">
        <v>0</v>
      </c>
      <c r="E288" s="72" t="s">
        <v>550</v>
      </c>
      <c r="F288" s="24"/>
      <c r="G288" s="72">
        <v>9429682</v>
      </c>
      <c r="H288" s="72">
        <v>5895264.3844995499</v>
      </c>
      <c r="I288" s="72">
        <v>5895264</v>
      </c>
      <c r="J288" s="72">
        <v>814020.55400013924</v>
      </c>
      <c r="K288" s="72">
        <v>2861349</v>
      </c>
      <c r="L288" s="72" t="s">
        <v>699</v>
      </c>
      <c r="M288" s="72">
        <v>814021</v>
      </c>
      <c r="N288" s="72" t="s">
        <v>699</v>
      </c>
    </row>
    <row r="289" spans="1:14" x14ac:dyDescent="0.2">
      <c r="A289" s="14" t="s">
        <v>551</v>
      </c>
      <c r="B289" s="71">
        <v>53113</v>
      </c>
      <c r="C289" s="71">
        <v>0</v>
      </c>
      <c r="D289" s="72">
        <v>0</v>
      </c>
      <c r="E289" s="72" t="s">
        <v>551</v>
      </c>
      <c r="F289" s="24"/>
      <c r="G289" s="72">
        <v>8403220</v>
      </c>
      <c r="H289" s="72">
        <v>5244702.1043994427</v>
      </c>
      <c r="I289" s="72">
        <v>5244702</v>
      </c>
      <c r="J289" s="72">
        <v>719069.62890005112</v>
      </c>
      <c r="K289" s="72">
        <v>2539003</v>
      </c>
      <c r="L289" s="72" t="s">
        <v>699</v>
      </c>
      <c r="M289" s="72">
        <v>719070</v>
      </c>
      <c r="N289" s="72" t="s">
        <v>699</v>
      </c>
    </row>
    <row r="290" spans="1:14" x14ac:dyDescent="0.2">
      <c r="A290" s="14" t="s">
        <v>552</v>
      </c>
      <c r="B290" s="71">
        <v>53143</v>
      </c>
      <c r="C290" s="71">
        <v>0</v>
      </c>
      <c r="D290" s="72">
        <v>0</v>
      </c>
      <c r="E290" s="72" t="s">
        <v>552</v>
      </c>
      <c r="F290" s="24"/>
      <c r="G290" s="72">
        <v>7411573</v>
      </c>
      <c r="H290" s="72">
        <v>4618004.2457995415</v>
      </c>
      <c r="I290" s="72">
        <v>4618004</v>
      </c>
      <c r="J290" s="72">
        <v>628669.63520002365</v>
      </c>
      <c r="K290" s="72">
        <v>2229829</v>
      </c>
      <c r="L290" s="72" t="s">
        <v>699</v>
      </c>
      <c r="M290" s="72">
        <v>628670</v>
      </c>
      <c r="N290" s="72" t="s">
        <v>699</v>
      </c>
    </row>
    <row r="291" spans="1:14" x14ac:dyDescent="0.2">
      <c r="A291" s="14" t="s">
        <v>553</v>
      </c>
      <c r="B291" s="71">
        <v>53174</v>
      </c>
      <c r="C291" s="71">
        <v>0</v>
      </c>
      <c r="D291" s="72">
        <v>0</v>
      </c>
      <c r="E291" s="72" t="s">
        <v>553</v>
      </c>
      <c r="F291" s="24"/>
      <c r="G291" s="72">
        <v>6470114</v>
      </c>
      <c r="H291" s="72">
        <v>4024618.7246994972</v>
      </c>
      <c r="I291" s="72">
        <v>4024619</v>
      </c>
      <c r="J291" s="72">
        <v>544015.07700014114</v>
      </c>
      <c r="K291" s="72">
        <v>1938281</v>
      </c>
      <c r="L291" s="72" t="s">
        <v>699</v>
      </c>
      <c r="M291" s="72">
        <v>544015</v>
      </c>
      <c r="N291" s="72" t="s">
        <v>699</v>
      </c>
    </row>
    <row r="292" spans="1:14" x14ac:dyDescent="0.2">
      <c r="A292" s="14" t="s">
        <v>554</v>
      </c>
      <c r="B292" s="71">
        <v>53205</v>
      </c>
      <c r="C292" s="71">
        <v>0</v>
      </c>
      <c r="D292" s="72">
        <v>0</v>
      </c>
      <c r="E292" s="72" t="s">
        <v>554</v>
      </c>
      <c r="F292" s="24"/>
      <c r="G292" s="72">
        <v>5566683</v>
      </c>
      <c r="H292" s="72">
        <v>3456830.7605996132</v>
      </c>
      <c r="I292" s="72">
        <v>3456831</v>
      </c>
      <c r="J292" s="72">
        <v>463961.93020009995</v>
      </c>
      <c r="K292" s="72">
        <v>1660523</v>
      </c>
      <c r="L292" s="72" t="s">
        <v>699</v>
      </c>
      <c r="M292" s="72">
        <v>463962</v>
      </c>
      <c r="N292" s="72" t="s">
        <v>699</v>
      </c>
    </row>
    <row r="293" spans="1:14" x14ac:dyDescent="0.2">
      <c r="A293" s="14" t="s">
        <v>555</v>
      </c>
      <c r="B293" s="71">
        <v>53235</v>
      </c>
      <c r="C293" s="71">
        <v>0</v>
      </c>
      <c r="D293" s="72">
        <v>0</v>
      </c>
      <c r="E293" s="72" t="s">
        <v>555</v>
      </c>
      <c r="F293" s="24"/>
      <c r="G293" s="72">
        <v>4715920</v>
      </c>
      <c r="H293" s="72">
        <v>2923593.0601994991</v>
      </c>
      <c r="I293" s="72">
        <v>2923593</v>
      </c>
      <c r="J293" s="72">
        <v>389618.1564002037</v>
      </c>
      <c r="K293" s="72">
        <v>1400743</v>
      </c>
      <c r="L293" s="72" t="s">
        <v>699</v>
      </c>
      <c r="M293" s="72">
        <v>389618</v>
      </c>
      <c r="N293" s="72" t="s">
        <v>699</v>
      </c>
    </row>
    <row r="294" spans="1:14" x14ac:dyDescent="0.2">
      <c r="A294" s="14" t="s">
        <v>556</v>
      </c>
      <c r="B294" s="71">
        <v>53266</v>
      </c>
      <c r="C294" s="71">
        <v>0</v>
      </c>
      <c r="D294" s="72">
        <v>0</v>
      </c>
      <c r="E294" s="72" t="s">
        <v>556</v>
      </c>
      <c r="F294" s="24"/>
      <c r="G294" s="72">
        <v>3937487</v>
      </c>
      <c r="H294" s="72">
        <v>2436903.7811994553</v>
      </c>
      <c r="I294" s="72">
        <v>2436904</v>
      </c>
      <c r="J294" s="72">
        <v>322462.10340023041</v>
      </c>
      <c r="K294" s="72">
        <v>1164541</v>
      </c>
      <c r="L294" s="72" t="s">
        <v>699</v>
      </c>
      <c r="M294" s="72">
        <v>322462</v>
      </c>
      <c r="N294" s="72" t="s">
        <v>699</v>
      </c>
    </row>
    <row r="295" spans="1:14" x14ac:dyDescent="0.2">
      <c r="A295" s="14" t="s">
        <v>557</v>
      </c>
      <c r="B295" s="71">
        <v>53296</v>
      </c>
      <c r="C295" s="71">
        <v>0</v>
      </c>
      <c r="D295" s="72">
        <v>0</v>
      </c>
      <c r="E295" s="72" t="s">
        <v>557</v>
      </c>
      <c r="F295" s="24"/>
      <c r="G295" s="72">
        <v>3241492</v>
      </c>
      <c r="H295" s="72">
        <v>2002779.105199337</v>
      </c>
      <c r="I295" s="72">
        <v>2002779</v>
      </c>
      <c r="J295" s="72">
        <v>263142.73760032654</v>
      </c>
      <c r="K295" s="72">
        <v>954606</v>
      </c>
      <c r="L295" s="72" t="s">
        <v>699</v>
      </c>
      <c r="M295" s="72">
        <v>263143</v>
      </c>
      <c r="N295" s="72" t="s">
        <v>699</v>
      </c>
    </row>
    <row r="296" spans="1:14" x14ac:dyDescent="0.2">
      <c r="A296" s="14" t="s">
        <v>558</v>
      </c>
      <c r="B296" s="71">
        <v>53327</v>
      </c>
      <c r="C296" s="71">
        <v>0</v>
      </c>
      <c r="D296" s="72">
        <v>0</v>
      </c>
      <c r="E296" s="72" t="s">
        <v>558</v>
      </c>
      <c r="F296" s="24"/>
      <c r="G296" s="72">
        <v>2624009</v>
      </c>
      <c r="H296" s="72">
        <v>1618535.8975992203</v>
      </c>
      <c r="I296" s="72">
        <v>1618536</v>
      </c>
      <c r="J296" s="72">
        <v>211153.70630025864</v>
      </c>
      <c r="K296" s="72">
        <v>769464</v>
      </c>
      <c r="L296" s="72" t="s">
        <v>699</v>
      </c>
      <c r="M296" s="72">
        <v>211154</v>
      </c>
      <c r="N296" s="72" t="s">
        <v>699</v>
      </c>
    </row>
    <row r="297" spans="1:14" x14ac:dyDescent="0.2">
      <c r="A297" s="14" t="s">
        <v>559</v>
      </c>
      <c r="B297" s="71">
        <v>53358</v>
      </c>
      <c r="C297" s="71">
        <v>0</v>
      </c>
      <c r="D297" s="72">
        <v>0</v>
      </c>
      <c r="E297" s="72" t="s">
        <v>559</v>
      </c>
      <c r="F297" s="24"/>
      <c r="G297" s="72">
        <v>2097748</v>
      </c>
      <c r="H297" s="72">
        <v>1291752.0130991936</v>
      </c>
      <c r="I297" s="72">
        <v>1291752</v>
      </c>
      <c r="J297" s="72">
        <v>167329.90160036087</v>
      </c>
      <c r="K297" s="72">
        <v>612519</v>
      </c>
      <c r="L297" s="72" t="s">
        <v>699</v>
      </c>
      <c r="M297" s="72">
        <v>167330</v>
      </c>
      <c r="N297" s="72" t="s">
        <v>699</v>
      </c>
    </row>
    <row r="298" spans="1:14" x14ac:dyDescent="0.2">
      <c r="A298" s="14" t="s">
        <v>560</v>
      </c>
      <c r="B298" s="71">
        <v>53386</v>
      </c>
      <c r="C298" s="71">
        <v>0</v>
      </c>
      <c r="D298" s="72">
        <v>0</v>
      </c>
      <c r="E298" s="72" t="s">
        <v>560</v>
      </c>
      <c r="F298" s="24"/>
      <c r="G298" s="72">
        <v>1630099</v>
      </c>
      <c r="H298" s="72">
        <v>1002094.5240991116</v>
      </c>
      <c r="I298" s="72">
        <v>1002095</v>
      </c>
      <c r="J298" s="72">
        <v>128890.56670045853</v>
      </c>
      <c r="K298" s="72">
        <v>473941</v>
      </c>
      <c r="L298" s="72" t="s">
        <v>699</v>
      </c>
      <c r="M298" s="72">
        <v>128891</v>
      </c>
      <c r="N298" s="72" t="s">
        <v>699</v>
      </c>
    </row>
    <row r="299" spans="1:14" x14ac:dyDescent="0.2">
      <c r="A299" s="14" t="s">
        <v>561</v>
      </c>
      <c r="B299" s="71">
        <v>53417</v>
      </c>
      <c r="C299" s="71">
        <v>0</v>
      </c>
      <c r="D299" s="72">
        <v>0</v>
      </c>
      <c r="E299" s="72" t="s">
        <v>561</v>
      </c>
      <c r="F299" s="24"/>
      <c r="G299" s="72">
        <v>1216715</v>
      </c>
      <c r="H299" s="72">
        <v>746710.62389922142</v>
      </c>
      <c r="I299" s="72">
        <v>746711</v>
      </c>
      <c r="J299" s="72">
        <v>95363.637900352478</v>
      </c>
      <c r="K299" s="72">
        <v>352243</v>
      </c>
      <c r="L299" s="72" t="s">
        <v>699</v>
      </c>
      <c r="M299" s="72">
        <v>95364</v>
      </c>
      <c r="N299" s="72" t="s">
        <v>699</v>
      </c>
    </row>
    <row r="300" spans="1:14" x14ac:dyDescent="0.2">
      <c r="A300" s="14" t="s">
        <v>562</v>
      </c>
      <c r="B300" s="71">
        <v>53447</v>
      </c>
      <c r="C300" s="71">
        <v>0</v>
      </c>
      <c r="D300" s="72">
        <v>0</v>
      </c>
      <c r="E300" s="72" t="s">
        <v>562</v>
      </c>
      <c r="F300" s="24"/>
      <c r="G300" s="72">
        <v>863213</v>
      </c>
      <c r="H300" s="72">
        <v>528871.55869913101</v>
      </c>
      <c r="I300" s="72">
        <v>528872</v>
      </c>
      <c r="J300" s="72">
        <v>67065.432100296021</v>
      </c>
      <c r="K300" s="72">
        <v>248837</v>
      </c>
      <c r="L300" s="72" t="s">
        <v>699</v>
      </c>
      <c r="M300" s="72">
        <v>67065</v>
      </c>
      <c r="N300" s="72" t="s">
        <v>699</v>
      </c>
    </row>
    <row r="301" spans="1:14" x14ac:dyDescent="0.2">
      <c r="A301" s="14" t="s">
        <v>563</v>
      </c>
      <c r="B301" s="71">
        <v>53478</v>
      </c>
      <c r="C301" s="71">
        <v>0</v>
      </c>
      <c r="D301" s="72">
        <v>0</v>
      </c>
      <c r="E301" s="72" t="s">
        <v>563</v>
      </c>
      <c r="F301" s="24"/>
      <c r="G301" s="72">
        <v>576190</v>
      </c>
      <c r="H301" s="72">
        <v>352425.35869908333</v>
      </c>
      <c r="I301" s="72">
        <v>352425</v>
      </c>
      <c r="J301" s="72">
        <v>44374.523200273514</v>
      </c>
      <c r="K301" s="72">
        <v>165389</v>
      </c>
      <c r="L301" s="72" t="s">
        <v>699</v>
      </c>
      <c r="M301" s="72">
        <v>44375</v>
      </c>
      <c r="N301" s="72" t="s">
        <v>699</v>
      </c>
    </row>
    <row r="302" spans="1:14" x14ac:dyDescent="0.2">
      <c r="A302" s="14" t="s">
        <v>564</v>
      </c>
      <c r="B302" s="71">
        <v>53508</v>
      </c>
      <c r="C302" s="71">
        <v>0</v>
      </c>
      <c r="D302" s="72">
        <v>0</v>
      </c>
      <c r="E302" s="72" t="s">
        <v>564</v>
      </c>
      <c r="F302" s="24"/>
      <c r="G302" s="72">
        <v>340378</v>
      </c>
      <c r="H302" s="72">
        <v>207841.03859901428</v>
      </c>
      <c r="I302" s="72">
        <v>207841</v>
      </c>
      <c r="J302" s="72">
        <v>25984.591000318527</v>
      </c>
      <c r="K302" s="72">
        <v>97285</v>
      </c>
      <c r="L302" s="72" t="s">
        <v>699</v>
      </c>
      <c r="M302" s="72">
        <v>25985</v>
      </c>
      <c r="N302" s="72" t="s">
        <v>699</v>
      </c>
    </row>
    <row r="303" spans="1:14" x14ac:dyDescent="0.2">
      <c r="A303" s="14" t="s">
        <v>565</v>
      </c>
      <c r="B303" s="71">
        <v>53539</v>
      </c>
      <c r="C303" s="71">
        <v>0</v>
      </c>
      <c r="D303" s="72">
        <v>0</v>
      </c>
      <c r="E303" s="72" t="s">
        <v>565</v>
      </c>
      <c r="F303" s="24"/>
      <c r="G303" s="72">
        <v>186375</v>
      </c>
      <c r="H303" s="72">
        <v>113612.86939907074</v>
      </c>
      <c r="I303" s="72">
        <v>113613</v>
      </c>
      <c r="J303" s="72">
        <v>14103.605100393295</v>
      </c>
      <c r="K303" s="72">
        <v>53042</v>
      </c>
      <c r="L303" s="72" t="s">
        <v>699</v>
      </c>
      <c r="M303" s="72">
        <v>14104</v>
      </c>
      <c r="N303" s="72" t="s">
        <v>699</v>
      </c>
    </row>
    <row r="304" spans="1:14" x14ac:dyDescent="0.2">
      <c r="A304" s="14" t="s">
        <v>566</v>
      </c>
      <c r="B304" s="71">
        <v>53570</v>
      </c>
      <c r="C304" s="71">
        <v>0</v>
      </c>
      <c r="D304" s="72">
        <v>0</v>
      </c>
      <c r="E304" s="72" t="s">
        <v>566</v>
      </c>
      <c r="F304" s="24"/>
      <c r="G304" s="72">
        <v>77274</v>
      </c>
      <c r="H304" s="72">
        <v>47026.563999176025</v>
      </c>
      <c r="I304" s="72">
        <v>47027</v>
      </c>
      <c r="J304" s="72">
        <v>5796.4737002849579</v>
      </c>
      <c r="K304" s="72">
        <v>21898</v>
      </c>
      <c r="L304" s="72" t="s">
        <v>699</v>
      </c>
      <c r="M304" s="72">
        <v>5796</v>
      </c>
      <c r="N304" s="72" t="s">
        <v>699</v>
      </c>
    </row>
    <row r="305" spans="1:14" x14ac:dyDescent="0.2">
      <c r="A305" s="14" t="s">
        <v>567</v>
      </c>
      <c r="B305" s="71">
        <v>53600</v>
      </c>
      <c r="C305" s="71">
        <v>0</v>
      </c>
      <c r="D305" s="72">
        <v>0</v>
      </c>
      <c r="E305" s="72" t="s">
        <v>567</v>
      </c>
      <c r="F305" s="24"/>
      <c r="G305" s="72">
        <v>17000</v>
      </c>
      <c r="H305" s="72">
        <v>10328.41309928894</v>
      </c>
      <c r="I305" s="72">
        <v>10328</v>
      </c>
      <c r="J305" s="72">
        <v>1264.0729002952576</v>
      </c>
      <c r="K305" s="72">
        <v>4797</v>
      </c>
      <c r="L305" s="72" t="s">
        <v>699</v>
      </c>
      <c r="M305" s="72">
        <v>1264</v>
      </c>
      <c r="N305" s="72" t="s">
        <v>699</v>
      </c>
    </row>
    <row r="306" spans="1:14" x14ac:dyDescent="0.2">
      <c r="A306" s="14" t="s">
        <v>568</v>
      </c>
      <c r="B306" s="71">
        <v>53631</v>
      </c>
      <c r="C306" s="71">
        <v>0</v>
      </c>
      <c r="D306" s="72">
        <v>0</v>
      </c>
      <c r="E306" s="72" t="s">
        <v>568</v>
      </c>
      <c r="F306" s="24"/>
      <c r="G306" s="72">
        <v>809</v>
      </c>
      <c r="H306" s="72">
        <v>490.81389927864075</v>
      </c>
      <c r="I306" s="72">
        <v>491</v>
      </c>
      <c r="J306" s="72">
        <v>59.644400358200073</v>
      </c>
      <c r="K306" s="72">
        <v>227</v>
      </c>
      <c r="L306" s="72" t="s">
        <v>699</v>
      </c>
      <c r="M306" s="72">
        <v>60</v>
      </c>
      <c r="N306" s="72" t="s">
        <v>699</v>
      </c>
    </row>
    <row r="307" spans="1:14" x14ac:dyDescent="0.2">
      <c r="A307" s="14" t="s">
        <v>569</v>
      </c>
      <c r="B307" s="71">
        <v>53661</v>
      </c>
      <c r="C307" s="71">
        <v>0</v>
      </c>
      <c r="D307" s="72">
        <v>0</v>
      </c>
      <c r="E307" s="72" t="s">
        <v>569</v>
      </c>
      <c r="F307" s="24"/>
      <c r="G307" s="72">
        <v>0</v>
      </c>
      <c r="H307" s="72">
        <v>-4.0078163146972656E-4</v>
      </c>
      <c r="I307" s="72">
        <v>0</v>
      </c>
      <c r="J307" s="72">
        <v>-5.9962272644042969E-4</v>
      </c>
      <c r="K307" s="72">
        <v>0</v>
      </c>
      <c r="L307" s="72" t="s">
        <v>699</v>
      </c>
      <c r="M307" s="72">
        <v>0</v>
      </c>
      <c r="N307" s="72" t="s">
        <v>699</v>
      </c>
    </row>
    <row r="308" spans="1:14" x14ac:dyDescent="0.2">
      <c r="A308" s="14" t="s">
        <v>570</v>
      </c>
      <c r="B308" s="71">
        <v>53692</v>
      </c>
      <c r="C308" s="71">
        <v>0</v>
      </c>
      <c r="D308" s="72">
        <v>0</v>
      </c>
      <c r="E308" s="72" t="s">
        <v>570</v>
      </c>
      <c r="F308" s="24"/>
      <c r="G308" s="72">
        <v>0</v>
      </c>
      <c r="H308" s="72">
        <v>-4.0078163146972656E-4</v>
      </c>
      <c r="I308" s="72">
        <v>0</v>
      </c>
      <c r="J308" s="72">
        <v>-5.9962272644042969E-4</v>
      </c>
      <c r="K308" s="72">
        <v>0</v>
      </c>
      <c r="L308" s="72" t="s">
        <v>699</v>
      </c>
      <c r="M308" s="72">
        <v>0</v>
      </c>
      <c r="N308" s="72" t="s">
        <v>699</v>
      </c>
    </row>
    <row r="309" spans="1:14" x14ac:dyDescent="0.2">
      <c r="A309" s="14" t="s">
        <v>571</v>
      </c>
      <c r="B309" s="71">
        <v>53723</v>
      </c>
      <c r="C309" s="71">
        <v>0</v>
      </c>
      <c r="D309" s="72">
        <v>0</v>
      </c>
      <c r="E309" s="72" t="s">
        <v>571</v>
      </c>
      <c r="F309" s="24"/>
      <c r="G309" s="72">
        <v>0</v>
      </c>
      <c r="H309" s="72">
        <v>-4.0078163146972656E-4</v>
      </c>
      <c r="I309" s="72">
        <v>0</v>
      </c>
      <c r="J309" s="72">
        <v>-5.9962272644042969E-4</v>
      </c>
      <c r="K309" s="72">
        <v>0</v>
      </c>
      <c r="L309" s="72" t="s">
        <v>699</v>
      </c>
      <c r="M309" s="72">
        <v>0</v>
      </c>
      <c r="N309" s="72" t="s">
        <v>699</v>
      </c>
    </row>
    <row r="310" spans="1:14" x14ac:dyDescent="0.2">
      <c r="A310" s="14" t="s">
        <v>572</v>
      </c>
      <c r="B310" s="71">
        <v>53751</v>
      </c>
      <c r="C310" s="71">
        <v>0</v>
      </c>
      <c r="D310" s="72">
        <v>0</v>
      </c>
      <c r="E310" s="72" t="s">
        <v>572</v>
      </c>
      <c r="F310" s="24"/>
      <c r="G310" s="72">
        <v>0</v>
      </c>
      <c r="H310" s="72">
        <v>-4.0078163146972656E-4</v>
      </c>
      <c r="I310" s="72">
        <v>0</v>
      </c>
      <c r="J310" s="72">
        <v>-5.9962272644042969E-4</v>
      </c>
      <c r="K310" s="72">
        <v>0</v>
      </c>
      <c r="L310" s="72" t="s">
        <v>699</v>
      </c>
      <c r="M310" s="72">
        <v>0</v>
      </c>
      <c r="N310" s="72" t="s">
        <v>699</v>
      </c>
    </row>
    <row r="311" spans="1:14" x14ac:dyDescent="0.2">
      <c r="A311" s="14" t="s">
        <v>573</v>
      </c>
      <c r="B311" s="71">
        <v>53782</v>
      </c>
      <c r="C311" s="71">
        <v>0</v>
      </c>
      <c r="D311" s="72">
        <v>0</v>
      </c>
      <c r="E311" s="72" t="s">
        <v>573</v>
      </c>
      <c r="F311" s="24"/>
      <c r="G311" s="72">
        <v>0</v>
      </c>
      <c r="H311" s="72">
        <v>-4.0078163146972656E-4</v>
      </c>
      <c r="I311" s="72">
        <v>0</v>
      </c>
      <c r="J311" s="72">
        <v>-5.9962272644042969E-4</v>
      </c>
      <c r="K311" s="72">
        <v>0</v>
      </c>
      <c r="L311" s="72" t="s">
        <v>699</v>
      </c>
      <c r="M311" s="72">
        <v>0</v>
      </c>
      <c r="N311" s="72" t="s">
        <v>699</v>
      </c>
    </row>
    <row r="312" spans="1:14" x14ac:dyDescent="0.2">
      <c r="A312" s="14" t="s">
        <v>574</v>
      </c>
      <c r="B312" s="71">
        <v>53812</v>
      </c>
      <c r="C312" s="71">
        <v>0</v>
      </c>
      <c r="D312" s="72">
        <v>0</v>
      </c>
      <c r="E312" s="72" t="s">
        <v>574</v>
      </c>
      <c r="F312" s="24"/>
      <c r="G312" s="72">
        <v>0</v>
      </c>
      <c r="H312" s="72">
        <v>-4.0078163146972656E-4</v>
      </c>
      <c r="I312" s="72">
        <v>0</v>
      </c>
      <c r="J312" s="72">
        <v>-5.9962272644042969E-4</v>
      </c>
      <c r="K312" s="72">
        <v>0</v>
      </c>
      <c r="L312" s="72" t="s">
        <v>699</v>
      </c>
      <c r="M312" s="72">
        <v>0</v>
      </c>
      <c r="N312" s="72" t="s">
        <v>699</v>
      </c>
    </row>
    <row r="313" spans="1:14" x14ac:dyDescent="0.2">
      <c r="A313" s="14" t="s">
        <v>575</v>
      </c>
      <c r="B313" s="71">
        <v>53843</v>
      </c>
      <c r="C313" s="71">
        <v>0</v>
      </c>
      <c r="D313" s="72">
        <v>0</v>
      </c>
      <c r="E313" s="72" t="s">
        <v>575</v>
      </c>
      <c r="F313" s="24"/>
      <c r="G313" s="72">
        <v>0</v>
      </c>
      <c r="H313" s="72">
        <v>-4.0078163146972656E-4</v>
      </c>
      <c r="I313" s="72">
        <v>0</v>
      </c>
      <c r="J313" s="72">
        <v>-5.9962272644042969E-4</v>
      </c>
      <c r="K313" s="72">
        <v>0</v>
      </c>
      <c r="L313" s="72" t="s">
        <v>699</v>
      </c>
      <c r="M313" s="72">
        <v>0</v>
      </c>
      <c r="N313" s="72" t="s">
        <v>699</v>
      </c>
    </row>
    <row r="314" spans="1:14" x14ac:dyDescent="0.2">
      <c r="A314" s="14" t="s">
        <v>576</v>
      </c>
      <c r="B314" s="71">
        <v>53873</v>
      </c>
      <c r="C314" s="71">
        <v>0</v>
      </c>
      <c r="D314" s="72">
        <v>0</v>
      </c>
      <c r="E314" s="72" t="s">
        <v>576</v>
      </c>
      <c r="F314" s="24"/>
      <c r="G314" s="72">
        <v>0</v>
      </c>
      <c r="H314" s="72">
        <v>-4.0078163146972656E-4</v>
      </c>
      <c r="I314" s="72">
        <v>0</v>
      </c>
      <c r="J314" s="72">
        <v>-5.9962272644042969E-4</v>
      </c>
      <c r="K314" s="72">
        <v>0</v>
      </c>
      <c r="L314" s="72" t="s">
        <v>699</v>
      </c>
      <c r="M314" s="72">
        <v>0</v>
      </c>
      <c r="N314" s="72" t="s">
        <v>699</v>
      </c>
    </row>
    <row r="315" spans="1:14" x14ac:dyDescent="0.2">
      <c r="A315" s="14" t="s">
        <v>577</v>
      </c>
      <c r="B315" s="71">
        <v>53904</v>
      </c>
      <c r="C315" s="71">
        <v>0</v>
      </c>
      <c r="D315" s="72">
        <v>0</v>
      </c>
      <c r="E315" s="72" t="s">
        <v>577</v>
      </c>
      <c r="F315" s="24"/>
      <c r="G315" s="72">
        <v>0</v>
      </c>
      <c r="H315" s="72">
        <v>-4.0078163146972656E-4</v>
      </c>
      <c r="I315" s="72">
        <v>0</v>
      </c>
      <c r="J315" s="72">
        <v>-5.9962272644042969E-4</v>
      </c>
      <c r="K315" s="72">
        <v>0</v>
      </c>
      <c r="L315" s="72" t="s">
        <v>699</v>
      </c>
      <c r="M315" s="72">
        <v>0</v>
      </c>
      <c r="N315" s="72" t="s">
        <v>699</v>
      </c>
    </row>
    <row r="316" spans="1:14" x14ac:dyDescent="0.2">
      <c r="A316" s="14" t="s">
        <v>578</v>
      </c>
      <c r="B316" s="71">
        <v>53935</v>
      </c>
      <c r="C316" s="71">
        <v>0</v>
      </c>
      <c r="D316" s="72">
        <v>0</v>
      </c>
      <c r="E316" s="72" t="s">
        <v>578</v>
      </c>
      <c r="F316" s="24"/>
      <c r="G316" s="72">
        <v>0</v>
      </c>
      <c r="H316" s="72">
        <v>-4.0078163146972656E-4</v>
      </c>
      <c r="I316" s="72">
        <v>0</v>
      </c>
      <c r="J316" s="72">
        <v>-5.9962272644042969E-4</v>
      </c>
      <c r="K316" s="72">
        <v>0</v>
      </c>
      <c r="L316" s="72" t="s">
        <v>699</v>
      </c>
      <c r="M316" s="72">
        <v>0</v>
      </c>
      <c r="N316" s="72" t="s">
        <v>699</v>
      </c>
    </row>
    <row r="317" spans="1:14" x14ac:dyDescent="0.2">
      <c r="A317" s="14" t="s">
        <v>579</v>
      </c>
      <c r="B317" s="71">
        <v>53965</v>
      </c>
      <c r="C317" s="71">
        <v>0</v>
      </c>
      <c r="D317" s="72">
        <v>0</v>
      </c>
      <c r="E317" s="72" t="s">
        <v>579</v>
      </c>
      <c r="F317" s="24"/>
      <c r="G317" s="72">
        <v>0</v>
      </c>
      <c r="H317" s="72">
        <v>-4.0078163146972656E-4</v>
      </c>
      <c r="I317" s="72">
        <v>0</v>
      </c>
      <c r="J317" s="72">
        <v>-5.9962272644042969E-4</v>
      </c>
      <c r="K317" s="72">
        <v>0</v>
      </c>
      <c r="L317" s="72" t="s">
        <v>699</v>
      </c>
      <c r="M317" s="72">
        <v>0</v>
      </c>
      <c r="N317" s="72" t="s">
        <v>699</v>
      </c>
    </row>
    <row r="318" spans="1:14" x14ac:dyDescent="0.2">
      <c r="A318" s="14" t="s">
        <v>580</v>
      </c>
      <c r="B318" s="71">
        <v>53996</v>
      </c>
      <c r="C318" s="71">
        <v>0</v>
      </c>
      <c r="D318" s="72">
        <v>0</v>
      </c>
      <c r="E318" s="72" t="s">
        <v>580</v>
      </c>
      <c r="F318" s="24"/>
      <c r="G318" s="72">
        <v>0</v>
      </c>
      <c r="H318" s="72">
        <v>-4.0078163146972656E-4</v>
      </c>
      <c r="I318" s="72">
        <v>0</v>
      </c>
      <c r="J318" s="72">
        <v>-5.9962272644042969E-4</v>
      </c>
      <c r="K318" s="72">
        <v>0</v>
      </c>
      <c r="L318" s="72" t="s">
        <v>699</v>
      </c>
      <c r="M318" s="72">
        <v>0</v>
      </c>
      <c r="N318" s="72" t="s">
        <v>699</v>
      </c>
    </row>
    <row r="319" spans="1:14" x14ac:dyDescent="0.2">
      <c r="A319" s="14" t="s">
        <v>581</v>
      </c>
      <c r="B319" s="71">
        <v>54026</v>
      </c>
      <c r="C319" s="71">
        <v>0</v>
      </c>
      <c r="D319" s="72">
        <v>0</v>
      </c>
      <c r="E319" s="72" t="s">
        <v>581</v>
      </c>
      <c r="F319" s="24"/>
      <c r="G319" s="72">
        <v>0</v>
      </c>
      <c r="H319" s="72">
        <v>-4.0078163146972656E-4</v>
      </c>
      <c r="I319" s="72">
        <v>0</v>
      </c>
      <c r="J319" s="72">
        <v>-5.9962272644042969E-4</v>
      </c>
      <c r="K319" s="72">
        <v>0</v>
      </c>
      <c r="L319" s="72" t="s">
        <v>699</v>
      </c>
      <c r="M319" s="72">
        <v>0</v>
      </c>
      <c r="N319" s="72" t="s">
        <v>699</v>
      </c>
    </row>
    <row r="320" spans="1:14" x14ac:dyDescent="0.2">
      <c r="A320" s="14" t="s">
        <v>582</v>
      </c>
      <c r="B320" s="71">
        <v>54057</v>
      </c>
      <c r="C320" s="71">
        <v>0</v>
      </c>
      <c r="D320" s="72">
        <v>0</v>
      </c>
      <c r="E320" s="72" t="s">
        <v>582</v>
      </c>
      <c r="F320" s="24"/>
      <c r="G320" s="72">
        <v>0</v>
      </c>
      <c r="H320" s="72">
        <v>-4.0078163146972656E-4</v>
      </c>
      <c r="I320" s="72">
        <v>0</v>
      </c>
      <c r="J320" s="72">
        <v>-5.9962272644042969E-4</v>
      </c>
      <c r="K320" s="72">
        <v>0</v>
      </c>
      <c r="L320" s="72" t="s">
        <v>699</v>
      </c>
      <c r="M320" s="72">
        <v>0</v>
      </c>
      <c r="N320" s="72" t="s">
        <v>699</v>
      </c>
    </row>
    <row r="321" spans="1:14" x14ac:dyDescent="0.2">
      <c r="A321" s="14" t="s">
        <v>583</v>
      </c>
      <c r="B321" s="71">
        <v>54088</v>
      </c>
      <c r="C321" s="71">
        <v>0</v>
      </c>
      <c r="D321" s="72">
        <v>0</v>
      </c>
      <c r="E321" s="72" t="s">
        <v>583</v>
      </c>
      <c r="F321" s="24"/>
      <c r="G321" s="72">
        <v>0</v>
      </c>
      <c r="H321" s="72">
        <v>-4.0078163146972656E-4</v>
      </c>
      <c r="I321" s="72">
        <v>0</v>
      </c>
      <c r="J321" s="72">
        <v>-5.9962272644042969E-4</v>
      </c>
      <c r="K321" s="72">
        <v>0</v>
      </c>
      <c r="L321" s="72" t="s">
        <v>699</v>
      </c>
      <c r="M321" s="72">
        <v>0</v>
      </c>
      <c r="N321" s="72" t="s">
        <v>699</v>
      </c>
    </row>
    <row r="322" spans="1:14" x14ac:dyDescent="0.2">
      <c r="A322" s="14" t="s">
        <v>584</v>
      </c>
      <c r="B322" s="71">
        <v>54117</v>
      </c>
      <c r="C322" s="71">
        <v>0</v>
      </c>
      <c r="D322" s="72">
        <v>0</v>
      </c>
      <c r="E322" s="72" t="s">
        <v>584</v>
      </c>
      <c r="F322" s="24"/>
      <c r="G322" s="72">
        <v>0</v>
      </c>
      <c r="H322" s="72">
        <v>-4.0078163146972656E-4</v>
      </c>
      <c r="I322" s="72">
        <v>0</v>
      </c>
      <c r="J322" s="72">
        <v>-5.9962272644042969E-4</v>
      </c>
      <c r="K322" s="72">
        <v>0</v>
      </c>
      <c r="L322" s="72" t="s">
        <v>699</v>
      </c>
      <c r="M322" s="72">
        <v>0</v>
      </c>
      <c r="N322" s="72" t="s">
        <v>699</v>
      </c>
    </row>
    <row r="323" spans="1:14" x14ac:dyDescent="0.2">
      <c r="A323" s="14" t="s">
        <v>585</v>
      </c>
      <c r="B323" s="71">
        <v>54148</v>
      </c>
      <c r="C323" s="71">
        <v>0</v>
      </c>
      <c r="D323" s="72">
        <v>0</v>
      </c>
      <c r="E323" s="72" t="s">
        <v>585</v>
      </c>
      <c r="F323" s="24"/>
      <c r="G323" s="72">
        <v>0</v>
      </c>
      <c r="H323" s="72">
        <v>-4.0078163146972656E-4</v>
      </c>
      <c r="I323" s="72">
        <v>0</v>
      </c>
      <c r="J323" s="72">
        <v>-5.9962272644042969E-4</v>
      </c>
      <c r="K323" s="72">
        <v>0</v>
      </c>
      <c r="L323" s="72" t="s">
        <v>699</v>
      </c>
      <c r="M323" s="72">
        <v>0</v>
      </c>
      <c r="N323" s="72" t="s">
        <v>699</v>
      </c>
    </row>
    <row r="324" spans="1:14" x14ac:dyDescent="0.2">
      <c r="A324" s="14" t="s">
        <v>586</v>
      </c>
      <c r="B324" s="71">
        <v>54178</v>
      </c>
      <c r="C324" s="71">
        <v>0</v>
      </c>
      <c r="D324" s="72">
        <v>0</v>
      </c>
      <c r="E324" s="72" t="s">
        <v>586</v>
      </c>
      <c r="F324" s="24"/>
      <c r="G324" s="72">
        <v>0</v>
      </c>
      <c r="H324" s="72">
        <v>-4.0078163146972656E-4</v>
      </c>
      <c r="I324" s="72">
        <v>0</v>
      </c>
      <c r="J324" s="72">
        <v>-5.9962272644042969E-4</v>
      </c>
      <c r="K324" s="72">
        <v>0</v>
      </c>
      <c r="L324" s="72" t="s">
        <v>699</v>
      </c>
      <c r="M324" s="72">
        <v>0</v>
      </c>
      <c r="N324" s="72" t="s">
        <v>699</v>
      </c>
    </row>
    <row r="325" spans="1:14" x14ac:dyDescent="0.2">
      <c r="A325" s="14" t="s">
        <v>587</v>
      </c>
      <c r="B325" s="71">
        <v>54209</v>
      </c>
      <c r="C325" s="71">
        <v>0</v>
      </c>
      <c r="D325" s="72">
        <v>0</v>
      </c>
      <c r="E325" s="72" t="s">
        <v>587</v>
      </c>
      <c r="F325" s="24"/>
      <c r="G325" s="72">
        <v>0</v>
      </c>
      <c r="H325" s="72">
        <v>-4.0078163146972656E-4</v>
      </c>
      <c r="I325" s="72">
        <v>0</v>
      </c>
      <c r="J325" s="72">
        <v>-5.9962272644042969E-4</v>
      </c>
      <c r="K325" s="72">
        <v>0</v>
      </c>
      <c r="L325" s="72" t="s">
        <v>699</v>
      </c>
      <c r="M325" s="72">
        <v>0</v>
      </c>
      <c r="N325" s="72" t="s">
        <v>699</v>
      </c>
    </row>
    <row r="326" spans="1:14" x14ac:dyDescent="0.2">
      <c r="A326" s="14" t="s">
        <v>588</v>
      </c>
      <c r="B326" s="71">
        <v>54239</v>
      </c>
      <c r="C326" s="71">
        <v>0</v>
      </c>
      <c r="D326" s="72">
        <v>0</v>
      </c>
      <c r="E326" s="72" t="s">
        <v>588</v>
      </c>
      <c r="F326" s="24"/>
      <c r="G326" s="72">
        <v>0</v>
      </c>
      <c r="H326" s="72">
        <v>-4.0078163146972656E-4</v>
      </c>
      <c r="I326" s="72">
        <v>0</v>
      </c>
      <c r="J326" s="72">
        <v>-5.9962272644042969E-4</v>
      </c>
      <c r="K326" s="72">
        <v>0</v>
      </c>
      <c r="L326" s="72" t="s">
        <v>699</v>
      </c>
      <c r="M326" s="72">
        <v>0</v>
      </c>
      <c r="N326" s="72" t="s">
        <v>699</v>
      </c>
    </row>
    <row r="327" spans="1:14" x14ac:dyDescent="0.2">
      <c r="A327" s="14" t="s">
        <v>589</v>
      </c>
      <c r="B327" s="71">
        <v>54270</v>
      </c>
      <c r="C327" s="71">
        <v>0</v>
      </c>
      <c r="D327" s="72">
        <v>0</v>
      </c>
      <c r="E327" s="72" t="s">
        <v>589</v>
      </c>
      <c r="F327" s="24"/>
      <c r="G327" s="72">
        <v>0</v>
      </c>
      <c r="H327" s="72">
        <v>-4.0078163146972656E-4</v>
      </c>
      <c r="I327" s="72">
        <v>0</v>
      </c>
      <c r="J327" s="72">
        <v>-5.9962272644042969E-4</v>
      </c>
      <c r="K327" s="72">
        <v>0</v>
      </c>
      <c r="L327" s="72" t="s">
        <v>699</v>
      </c>
      <c r="M327" s="72">
        <v>0</v>
      </c>
      <c r="N327" s="72" t="s">
        <v>699</v>
      </c>
    </row>
    <row r="328" spans="1:14" x14ac:dyDescent="0.2">
      <c r="A328" s="14" t="s">
        <v>590</v>
      </c>
      <c r="B328" s="71">
        <v>54301</v>
      </c>
      <c r="C328" s="71">
        <v>0</v>
      </c>
      <c r="D328" s="72">
        <v>0</v>
      </c>
      <c r="E328" s="72" t="s">
        <v>590</v>
      </c>
      <c r="F328" s="24"/>
      <c r="G328" s="72">
        <v>0</v>
      </c>
      <c r="H328" s="72">
        <v>-4.0078163146972656E-4</v>
      </c>
      <c r="I328" s="72">
        <v>0</v>
      </c>
      <c r="J328" s="72">
        <v>-5.9962272644042969E-4</v>
      </c>
      <c r="K328" s="72">
        <v>0</v>
      </c>
      <c r="L328" s="72" t="s">
        <v>699</v>
      </c>
      <c r="M328" s="72">
        <v>0</v>
      </c>
      <c r="N328" s="72" t="s">
        <v>699</v>
      </c>
    </row>
    <row r="329" spans="1:14" x14ac:dyDescent="0.2">
      <c r="A329" s="14" t="s">
        <v>591</v>
      </c>
      <c r="B329" s="71">
        <v>54331</v>
      </c>
      <c r="C329" s="71">
        <v>0</v>
      </c>
      <c r="D329" s="72">
        <v>0</v>
      </c>
      <c r="E329" s="72" t="s">
        <v>591</v>
      </c>
      <c r="F329" s="24"/>
      <c r="G329" s="72">
        <v>0</v>
      </c>
      <c r="H329" s="72">
        <v>-4.0078163146972656E-4</v>
      </c>
      <c r="I329" s="72">
        <v>0</v>
      </c>
      <c r="J329" s="72">
        <v>-5.9962272644042969E-4</v>
      </c>
      <c r="K329" s="72">
        <v>0</v>
      </c>
      <c r="L329" s="72" t="s">
        <v>699</v>
      </c>
      <c r="M329" s="72">
        <v>0</v>
      </c>
      <c r="N329" s="72" t="s">
        <v>699</v>
      </c>
    </row>
    <row r="330" spans="1:14" x14ac:dyDescent="0.2">
      <c r="A330" s="14" t="s">
        <v>592</v>
      </c>
      <c r="B330" s="71">
        <v>54362</v>
      </c>
      <c r="C330" s="71">
        <v>0</v>
      </c>
      <c r="D330" s="72">
        <v>0</v>
      </c>
      <c r="E330" s="72" t="s">
        <v>592</v>
      </c>
      <c r="F330" s="24"/>
      <c r="G330" s="72">
        <v>0</v>
      </c>
      <c r="H330" s="72">
        <v>-4.0078163146972656E-4</v>
      </c>
      <c r="I330" s="72">
        <v>0</v>
      </c>
      <c r="J330" s="72">
        <v>-5.9962272644042969E-4</v>
      </c>
      <c r="K330" s="72">
        <v>0</v>
      </c>
      <c r="L330" s="72" t="s">
        <v>699</v>
      </c>
      <c r="M330" s="72">
        <v>0</v>
      </c>
      <c r="N330" s="72" t="s">
        <v>699</v>
      </c>
    </row>
    <row r="331" spans="1:14" x14ac:dyDescent="0.2">
      <c r="A331" s="14" t="s">
        <v>593</v>
      </c>
      <c r="B331" s="71">
        <v>54392</v>
      </c>
      <c r="C331" s="71">
        <v>0</v>
      </c>
      <c r="D331" s="72">
        <v>0</v>
      </c>
      <c r="E331" s="72" t="s">
        <v>593</v>
      </c>
      <c r="F331" s="24"/>
      <c r="G331" s="72">
        <v>0</v>
      </c>
      <c r="H331" s="72">
        <v>-4.0078163146972656E-4</v>
      </c>
      <c r="I331" s="72">
        <v>0</v>
      </c>
      <c r="J331" s="72">
        <v>-5.9962272644042969E-4</v>
      </c>
      <c r="K331" s="72">
        <v>0</v>
      </c>
      <c r="L331" s="72" t="s">
        <v>699</v>
      </c>
      <c r="M331" s="72">
        <v>0</v>
      </c>
      <c r="N331" s="72" t="s">
        <v>699</v>
      </c>
    </row>
    <row r="332" spans="1:14" x14ac:dyDescent="0.2">
      <c r="A332" s="14" t="s">
        <v>594</v>
      </c>
      <c r="B332" s="71">
        <v>54423</v>
      </c>
      <c r="C332" s="71">
        <v>0</v>
      </c>
      <c r="D332" s="72">
        <v>0</v>
      </c>
      <c r="E332" s="72" t="s">
        <v>594</v>
      </c>
      <c r="F332" s="24"/>
      <c r="G332" s="72">
        <v>0</v>
      </c>
      <c r="H332" s="72">
        <v>-4.0078163146972656E-4</v>
      </c>
      <c r="I332" s="72">
        <v>0</v>
      </c>
      <c r="J332" s="72">
        <v>-5.9962272644042969E-4</v>
      </c>
      <c r="K332" s="72">
        <v>0</v>
      </c>
      <c r="L332" s="72" t="s">
        <v>699</v>
      </c>
      <c r="M332" s="72">
        <v>0</v>
      </c>
      <c r="N332" s="72" t="s">
        <v>699</v>
      </c>
    </row>
    <row r="333" spans="1:14" x14ac:dyDescent="0.2">
      <c r="A333" s="14" t="s">
        <v>595</v>
      </c>
      <c r="B333" s="71">
        <v>54454</v>
      </c>
      <c r="C333" s="71">
        <v>0</v>
      </c>
      <c r="D333" s="72">
        <v>0</v>
      </c>
      <c r="E333" s="72" t="s">
        <v>595</v>
      </c>
      <c r="F333" s="24"/>
      <c r="G333" s="72">
        <v>0</v>
      </c>
      <c r="H333" s="72">
        <v>-4.0078163146972656E-4</v>
      </c>
      <c r="I333" s="72">
        <v>0</v>
      </c>
      <c r="J333" s="72">
        <v>-5.9962272644042969E-4</v>
      </c>
      <c r="K333" s="72">
        <v>0</v>
      </c>
      <c r="L333" s="72" t="s">
        <v>699</v>
      </c>
      <c r="M333" s="72">
        <v>0</v>
      </c>
      <c r="N333" s="72" t="s">
        <v>699</v>
      </c>
    </row>
    <row r="334" spans="1:14" x14ac:dyDescent="0.2">
      <c r="A334" s="14" t="s">
        <v>596</v>
      </c>
      <c r="B334" s="71">
        <v>54482</v>
      </c>
      <c r="C334" s="71">
        <v>0</v>
      </c>
      <c r="D334" s="72">
        <v>0</v>
      </c>
      <c r="E334" s="72" t="s">
        <v>596</v>
      </c>
      <c r="F334" s="24"/>
      <c r="G334" s="72">
        <v>0</v>
      </c>
      <c r="H334" s="72">
        <v>-4.0078163146972656E-4</v>
      </c>
      <c r="I334" s="72">
        <v>0</v>
      </c>
      <c r="J334" s="72">
        <v>-5.9962272644042969E-4</v>
      </c>
      <c r="K334" s="72">
        <v>0</v>
      </c>
      <c r="L334" s="72" t="s">
        <v>699</v>
      </c>
      <c r="M334" s="72">
        <v>0</v>
      </c>
      <c r="N334" s="72" t="s">
        <v>699</v>
      </c>
    </row>
    <row r="335" spans="1:14" x14ac:dyDescent="0.2">
      <c r="A335" s="14" t="s">
        <v>597</v>
      </c>
      <c r="B335" s="71">
        <v>54513</v>
      </c>
      <c r="C335" s="71">
        <v>0</v>
      </c>
      <c r="D335" s="72">
        <v>0</v>
      </c>
      <c r="E335" s="72" t="s">
        <v>597</v>
      </c>
      <c r="F335" s="24"/>
      <c r="G335" s="72">
        <v>0</v>
      </c>
      <c r="H335" s="72">
        <v>-4.0078163146972656E-4</v>
      </c>
      <c r="I335" s="72">
        <v>0</v>
      </c>
      <c r="J335" s="72">
        <v>-5.9962272644042969E-4</v>
      </c>
      <c r="K335" s="72">
        <v>0</v>
      </c>
      <c r="L335" s="72" t="s">
        <v>699</v>
      </c>
      <c r="M335" s="72">
        <v>0</v>
      </c>
      <c r="N335" s="72" t="s">
        <v>699</v>
      </c>
    </row>
    <row r="336" spans="1:14" x14ac:dyDescent="0.2">
      <c r="A336" s="14" t="s">
        <v>598</v>
      </c>
      <c r="B336" s="71">
        <v>54543</v>
      </c>
      <c r="C336" s="71">
        <v>0</v>
      </c>
      <c r="D336" s="72">
        <v>0</v>
      </c>
      <c r="E336" s="72" t="s">
        <v>598</v>
      </c>
      <c r="F336" s="24"/>
      <c r="G336" s="72">
        <v>0</v>
      </c>
      <c r="H336" s="72">
        <v>-4.0078163146972656E-4</v>
      </c>
      <c r="I336" s="72">
        <v>0</v>
      </c>
      <c r="J336" s="72">
        <v>-5.9962272644042969E-4</v>
      </c>
      <c r="K336" s="72">
        <v>0</v>
      </c>
      <c r="L336" s="72" t="s">
        <v>699</v>
      </c>
      <c r="M336" s="72">
        <v>0</v>
      </c>
      <c r="N336" s="72" t="s">
        <v>699</v>
      </c>
    </row>
    <row r="337" spans="1:14" x14ac:dyDescent="0.2">
      <c r="A337" s="14" t="s">
        <v>599</v>
      </c>
      <c r="B337" s="71">
        <v>54574</v>
      </c>
      <c r="C337" s="71">
        <v>0</v>
      </c>
      <c r="D337" s="72">
        <v>0</v>
      </c>
      <c r="E337" s="72" t="s">
        <v>599</v>
      </c>
      <c r="F337" s="24"/>
      <c r="G337" s="72">
        <v>0</v>
      </c>
      <c r="H337" s="72">
        <v>-4.0078163146972656E-4</v>
      </c>
      <c r="I337" s="72">
        <v>0</v>
      </c>
      <c r="J337" s="72">
        <v>-5.9962272644042969E-4</v>
      </c>
      <c r="K337" s="72">
        <v>0</v>
      </c>
      <c r="L337" s="72" t="s">
        <v>699</v>
      </c>
      <c r="M337" s="72">
        <v>0</v>
      </c>
      <c r="N337" s="72" t="s">
        <v>699</v>
      </c>
    </row>
    <row r="338" spans="1:14" x14ac:dyDescent="0.2">
      <c r="A338" s="14" t="s">
        <v>600</v>
      </c>
      <c r="B338" s="71">
        <v>54604</v>
      </c>
      <c r="C338" s="71">
        <v>0</v>
      </c>
      <c r="D338" s="72">
        <v>0</v>
      </c>
      <c r="E338" s="72" t="s">
        <v>600</v>
      </c>
      <c r="F338" s="24"/>
      <c r="G338" s="72">
        <v>0</v>
      </c>
      <c r="H338" s="72">
        <v>-4.0078163146972656E-4</v>
      </c>
      <c r="I338" s="72">
        <v>0</v>
      </c>
      <c r="J338" s="72">
        <v>-5.9962272644042969E-4</v>
      </c>
      <c r="K338" s="72">
        <v>0</v>
      </c>
      <c r="L338" s="72" t="s">
        <v>699</v>
      </c>
      <c r="M338" s="72">
        <v>0</v>
      </c>
      <c r="N338" s="72" t="s">
        <v>699</v>
      </c>
    </row>
    <row r="339" spans="1:14" x14ac:dyDescent="0.2">
      <c r="A339" s="14" t="s">
        <v>601</v>
      </c>
      <c r="B339" s="71">
        <v>54635</v>
      </c>
      <c r="C339" s="71">
        <v>0</v>
      </c>
      <c r="D339" s="72">
        <v>0</v>
      </c>
      <c r="E339" s="72" t="s">
        <v>601</v>
      </c>
      <c r="F339" s="24"/>
      <c r="G339" s="72">
        <v>0</v>
      </c>
      <c r="H339" s="72">
        <v>-4.0078163146972656E-4</v>
      </c>
      <c r="I339" s="72">
        <v>0</v>
      </c>
      <c r="J339" s="72">
        <v>-5.9962272644042969E-4</v>
      </c>
      <c r="K339" s="72">
        <v>0</v>
      </c>
      <c r="L339" s="72" t="s">
        <v>699</v>
      </c>
      <c r="M339" s="72">
        <v>0</v>
      </c>
      <c r="N339" s="72" t="s">
        <v>699</v>
      </c>
    </row>
    <row r="340" spans="1:14" x14ac:dyDescent="0.2">
      <c r="A340" s="14" t="s">
        <v>602</v>
      </c>
      <c r="B340" s="71">
        <v>54666</v>
      </c>
      <c r="C340" s="71">
        <v>0</v>
      </c>
      <c r="D340" s="72">
        <v>0</v>
      </c>
      <c r="E340" s="72" t="s">
        <v>602</v>
      </c>
      <c r="F340" s="24"/>
      <c r="G340" s="72">
        <v>0</v>
      </c>
      <c r="H340" s="72">
        <v>-4.0078163146972656E-4</v>
      </c>
      <c r="I340" s="72">
        <v>0</v>
      </c>
      <c r="J340" s="72">
        <v>-5.9962272644042969E-4</v>
      </c>
      <c r="K340" s="72">
        <v>0</v>
      </c>
      <c r="L340" s="72" t="s">
        <v>699</v>
      </c>
      <c r="M340" s="72">
        <v>0</v>
      </c>
      <c r="N340" s="72" t="s">
        <v>699</v>
      </c>
    </row>
    <row r="341" spans="1:14" x14ac:dyDescent="0.2">
      <c r="A341" s="14" t="s">
        <v>603</v>
      </c>
      <c r="B341" s="71">
        <v>54696</v>
      </c>
      <c r="C341" s="71">
        <v>0</v>
      </c>
      <c r="D341" s="72">
        <v>0</v>
      </c>
      <c r="E341" s="72" t="s">
        <v>603</v>
      </c>
      <c r="F341" s="24"/>
      <c r="G341" s="72">
        <v>0</v>
      </c>
      <c r="H341" s="72">
        <v>-4.0078163146972656E-4</v>
      </c>
      <c r="I341" s="72">
        <v>0</v>
      </c>
      <c r="J341" s="72">
        <v>-5.9962272644042969E-4</v>
      </c>
      <c r="K341" s="72">
        <v>0</v>
      </c>
      <c r="L341" s="72" t="s">
        <v>699</v>
      </c>
      <c r="M341" s="72">
        <v>0</v>
      </c>
      <c r="N341" s="72" t="s">
        <v>699</v>
      </c>
    </row>
    <row r="342" spans="1:14" x14ac:dyDescent="0.2">
      <c r="A342" s="14" t="s">
        <v>604</v>
      </c>
      <c r="B342" s="71">
        <v>54727</v>
      </c>
      <c r="C342" s="71">
        <v>0</v>
      </c>
      <c r="D342" s="72">
        <v>0</v>
      </c>
      <c r="E342" s="72" t="s">
        <v>604</v>
      </c>
      <c r="F342" s="24"/>
      <c r="G342" s="72">
        <v>0</v>
      </c>
      <c r="H342" s="72">
        <v>-4.0078163146972656E-4</v>
      </c>
      <c r="I342" s="72">
        <v>0</v>
      </c>
      <c r="J342" s="72">
        <v>-5.9962272644042969E-4</v>
      </c>
      <c r="K342" s="72">
        <v>0</v>
      </c>
      <c r="L342" s="72" t="s">
        <v>699</v>
      </c>
      <c r="M342" s="72">
        <v>0</v>
      </c>
      <c r="N342" s="72" t="s">
        <v>699</v>
      </c>
    </row>
    <row r="343" spans="1:14" x14ac:dyDescent="0.2">
      <c r="A343" s="14" t="s">
        <v>605</v>
      </c>
      <c r="B343" s="71">
        <v>54757</v>
      </c>
      <c r="C343" s="71">
        <v>0</v>
      </c>
      <c r="D343" s="72">
        <v>0</v>
      </c>
      <c r="E343" s="72" t="s">
        <v>605</v>
      </c>
      <c r="F343" s="24"/>
      <c r="G343" s="72">
        <v>0</v>
      </c>
      <c r="H343" s="72">
        <v>-4.0078163146972656E-4</v>
      </c>
      <c r="I343" s="72">
        <v>0</v>
      </c>
      <c r="J343" s="72">
        <v>-5.9962272644042969E-4</v>
      </c>
      <c r="K343" s="72">
        <v>0</v>
      </c>
      <c r="L343" s="72" t="s">
        <v>699</v>
      </c>
      <c r="M343" s="72">
        <v>0</v>
      </c>
      <c r="N343" s="72" t="s">
        <v>699</v>
      </c>
    </row>
    <row r="344" spans="1:14" x14ac:dyDescent="0.2">
      <c r="A344" s="14" t="s">
        <v>606</v>
      </c>
      <c r="B344" s="71">
        <v>54788</v>
      </c>
      <c r="C344" s="71">
        <v>0</v>
      </c>
      <c r="D344" s="72">
        <v>0</v>
      </c>
      <c r="E344" s="72" t="s">
        <v>606</v>
      </c>
      <c r="F344" s="24"/>
      <c r="G344" s="72">
        <v>0</v>
      </c>
      <c r="H344" s="72">
        <v>-4.0078163146972656E-4</v>
      </c>
      <c r="I344" s="72">
        <v>0</v>
      </c>
      <c r="J344" s="72">
        <v>-5.9962272644042969E-4</v>
      </c>
      <c r="K344" s="72">
        <v>0</v>
      </c>
      <c r="L344" s="72" t="s">
        <v>699</v>
      </c>
      <c r="M344" s="72">
        <v>0</v>
      </c>
      <c r="N344" s="72" t="s">
        <v>699</v>
      </c>
    </row>
    <row r="345" spans="1:14" x14ac:dyDescent="0.2">
      <c r="A345" s="14" t="s">
        <v>607</v>
      </c>
      <c r="B345" s="71">
        <v>54819</v>
      </c>
      <c r="C345" s="71">
        <v>0</v>
      </c>
      <c r="D345" s="72">
        <v>0</v>
      </c>
      <c r="E345" s="72" t="s">
        <v>607</v>
      </c>
      <c r="F345" s="24"/>
      <c r="G345" s="72">
        <v>0</v>
      </c>
      <c r="H345" s="72">
        <v>-4.0078163146972656E-4</v>
      </c>
      <c r="I345" s="72">
        <v>0</v>
      </c>
      <c r="J345" s="72">
        <v>-5.9962272644042969E-4</v>
      </c>
      <c r="K345" s="72">
        <v>0</v>
      </c>
      <c r="L345" s="72" t="s">
        <v>699</v>
      </c>
      <c r="M345" s="72">
        <v>0</v>
      </c>
      <c r="N345" s="72" t="s">
        <v>699</v>
      </c>
    </row>
    <row r="346" spans="1:14" x14ac:dyDescent="0.2">
      <c r="A346" s="14" t="s">
        <v>608</v>
      </c>
      <c r="B346" s="71">
        <v>54847</v>
      </c>
      <c r="C346" s="71">
        <v>0</v>
      </c>
      <c r="D346" s="72">
        <v>0</v>
      </c>
      <c r="E346" s="72" t="s">
        <v>608</v>
      </c>
      <c r="F346" s="24"/>
      <c r="G346" s="72">
        <v>0</v>
      </c>
      <c r="H346" s="72">
        <v>-4.0078163146972656E-4</v>
      </c>
      <c r="I346" s="72">
        <v>0</v>
      </c>
      <c r="J346" s="72">
        <v>-5.9962272644042969E-4</v>
      </c>
      <c r="K346" s="72">
        <v>0</v>
      </c>
      <c r="L346" s="72" t="s">
        <v>699</v>
      </c>
      <c r="M346" s="72">
        <v>0</v>
      </c>
      <c r="N346" s="72" t="s">
        <v>699</v>
      </c>
    </row>
    <row r="347" spans="1:14" x14ac:dyDescent="0.2">
      <c r="A347" s="14" t="s">
        <v>609</v>
      </c>
      <c r="B347" s="71">
        <v>54878</v>
      </c>
      <c r="C347" s="71">
        <v>0</v>
      </c>
      <c r="D347" s="72">
        <v>0</v>
      </c>
      <c r="E347" s="72" t="s">
        <v>609</v>
      </c>
      <c r="F347" s="24"/>
      <c r="G347" s="72">
        <v>0</v>
      </c>
      <c r="H347" s="72">
        <v>-4.0078163146972656E-4</v>
      </c>
      <c r="I347" s="72">
        <v>0</v>
      </c>
      <c r="J347" s="72">
        <v>-5.9962272644042969E-4</v>
      </c>
      <c r="K347" s="72">
        <v>0</v>
      </c>
      <c r="L347" s="72" t="s">
        <v>699</v>
      </c>
      <c r="M347" s="72">
        <v>0</v>
      </c>
      <c r="N347" s="72" t="s">
        <v>699</v>
      </c>
    </row>
    <row r="348" spans="1:14" x14ac:dyDescent="0.2">
      <c r="A348" s="14" t="s">
        <v>610</v>
      </c>
      <c r="B348" s="71">
        <v>54908</v>
      </c>
      <c r="C348" s="71">
        <v>0</v>
      </c>
      <c r="D348" s="72">
        <v>0</v>
      </c>
      <c r="E348" s="72" t="s">
        <v>610</v>
      </c>
      <c r="F348" s="24"/>
      <c r="G348" s="72">
        <v>0</v>
      </c>
      <c r="H348" s="72">
        <v>-4.0078163146972656E-4</v>
      </c>
      <c r="I348" s="72">
        <v>0</v>
      </c>
      <c r="J348" s="72">
        <v>-5.9962272644042969E-4</v>
      </c>
      <c r="K348" s="72">
        <v>0</v>
      </c>
      <c r="L348" s="72" t="s">
        <v>699</v>
      </c>
      <c r="M348" s="72">
        <v>0</v>
      </c>
      <c r="N348" s="72" t="s">
        <v>699</v>
      </c>
    </row>
    <row r="349" spans="1:14" x14ac:dyDescent="0.2">
      <c r="A349" s="14" t="s">
        <v>611</v>
      </c>
      <c r="B349" s="71">
        <v>54939</v>
      </c>
      <c r="C349" s="71">
        <v>0</v>
      </c>
      <c r="D349" s="72">
        <v>0</v>
      </c>
      <c r="E349" s="72" t="s">
        <v>611</v>
      </c>
      <c r="F349" s="24"/>
      <c r="G349" s="72">
        <v>0</v>
      </c>
      <c r="H349" s="72">
        <v>-4.0078163146972656E-4</v>
      </c>
      <c r="I349" s="72">
        <v>0</v>
      </c>
      <c r="J349" s="72">
        <v>-5.9962272644042969E-4</v>
      </c>
      <c r="K349" s="72">
        <v>0</v>
      </c>
      <c r="L349" s="72" t="s">
        <v>699</v>
      </c>
      <c r="M349" s="72">
        <v>0</v>
      </c>
      <c r="N349" s="72" t="s">
        <v>699</v>
      </c>
    </row>
    <row r="350" spans="1:14" x14ac:dyDescent="0.2">
      <c r="A350" s="14" t="s">
        <v>612</v>
      </c>
      <c r="B350" s="71">
        <v>54969</v>
      </c>
      <c r="C350" s="71">
        <v>0</v>
      </c>
      <c r="D350" s="72">
        <v>0</v>
      </c>
      <c r="E350" s="72" t="s">
        <v>612</v>
      </c>
      <c r="F350" s="24"/>
      <c r="G350" s="72">
        <v>0</v>
      </c>
      <c r="H350" s="72">
        <v>-4.0078163146972656E-4</v>
      </c>
      <c r="I350" s="72">
        <v>0</v>
      </c>
      <c r="J350" s="72">
        <v>-5.9962272644042969E-4</v>
      </c>
      <c r="K350" s="72">
        <v>0</v>
      </c>
      <c r="L350" s="72" t="s">
        <v>699</v>
      </c>
      <c r="M350" s="72">
        <v>0</v>
      </c>
      <c r="N350" s="72" t="s">
        <v>699</v>
      </c>
    </row>
    <row r="351" spans="1:14" x14ac:dyDescent="0.2">
      <c r="A351" s="14" t="s">
        <v>613</v>
      </c>
      <c r="B351" s="71">
        <v>55000</v>
      </c>
      <c r="C351" s="71">
        <v>0</v>
      </c>
      <c r="D351" s="72">
        <v>0</v>
      </c>
      <c r="E351" s="72" t="s">
        <v>613</v>
      </c>
      <c r="F351" s="24"/>
      <c r="G351" s="72">
        <v>0</v>
      </c>
      <c r="H351" s="72">
        <v>-4.0078163146972656E-4</v>
      </c>
      <c r="I351" s="72">
        <v>0</v>
      </c>
      <c r="J351" s="72">
        <v>-5.9962272644042969E-4</v>
      </c>
      <c r="K351" s="72">
        <v>0</v>
      </c>
      <c r="L351" s="72" t="s">
        <v>699</v>
      </c>
      <c r="M351" s="72">
        <v>0</v>
      </c>
      <c r="N351" s="72" t="s">
        <v>699</v>
      </c>
    </row>
    <row r="352" spans="1:14" x14ac:dyDescent="0.2">
      <c r="A352" s="14" t="s">
        <v>614</v>
      </c>
      <c r="B352" s="71">
        <v>55031</v>
      </c>
      <c r="C352" s="71">
        <v>0</v>
      </c>
      <c r="D352" s="72">
        <v>0</v>
      </c>
      <c r="E352" s="72" t="s">
        <v>614</v>
      </c>
      <c r="F352" s="24"/>
      <c r="G352" s="72">
        <v>0</v>
      </c>
      <c r="H352" s="72">
        <v>-4.0078163146972656E-4</v>
      </c>
      <c r="I352" s="72">
        <v>0</v>
      </c>
      <c r="J352" s="72">
        <v>-5.9962272644042969E-4</v>
      </c>
      <c r="K352" s="72">
        <v>0</v>
      </c>
      <c r="L352" s="72" t="s">
        <v>699</v>
      </c>
      <c r="M352" s="72">
        <v>0</v>
      </c>
      <c r="N352" s="72" t="s">
        <v>699</v>
      </c>
    </row>
    <row r="353" spans="1:14" x14ac:dyDescent="0.2">
      <c r="A353" s="14" t="s">
        <v>615</v>
      </c>
      <c r="B353" s="71">
        <v>55061</v>
      </c>
      <c r="C353" s="71">
        <v>0</v>
      </c>
      <c r="D353" s="72">
        <v>0</v>
      </c>
      <c r="E353" s="72" t="s">
        <v>615</v>
      </c>
      <c r="F353" s="24"/>
      <c r="G353" s="72">
        <v>0</v>
      </c>
      <c r="H353" s="72">
        <v>-4.0078163146972656E-4</v>
      </c>
      <c r="I353" s="72">
        <v>0</v>
      </c>
      <c r="J353" s="72">
        <v>-5.9962272644042969E-4</v>
      </c>
      <c r="K353" s="72">
        <v>0</v>
      </c>
      <c r="L353" s="72" t="s">
        <v>699</v>
      </c>
      <c r="M353" s="72">
        <v>0</v>
      </c>
      <c r="N353" s="72" t="s">
        <v>699</v>
      </c>
    </row>
    <row r="354" spans="1:14" x14ac:dyDescent="0.2">
      <c r="A354" s="14" t="s">
        <v>616</v>
      </c>
      <c r="B354" s="71">
        <v>55092</v>
      </c>
      <c r="C354" s="71">
        <v>0</v>
      </c>
      <c r="D354" s="72">
        <v>0</v>
      </c>
      <c r="E354" s="72" t="s">
        <v>616</v>
      </c>
      <c r="F354" s="24"/>
      <c r="G354" s="72">
        <v>0</v>
      </c>
      <c r="H354" s="72">
        <v>-4.0078163146972656E-4</v>
      </c>
      <c r="I354" s="72">
        <v>0</v>
      </c>
      <c r="J354" s="72">
        <v>-5.9962272644042969E-4</v>
      </c>
      <c r="K354" s="72">
        <v>0</v>
      </c>
      <c r="L354" s="72" t="s">
        <v>699</v>
      </c>
      <c r="M354" s="72">
        <v>0</v>
      </c>
      <c r="N354" s="72" t="s">
        <v>699</v>
      </c>
    </row>
    <row r="355" spans="1:14" x14ac:dyDescent="0.2">
      <c r="A355" s="14" t="s">
        <v>617</v>
      </c>
      <c r="B355" s="71">
        <v>55122</v>
      </c>
      <c r="C355" s="71">
        <v>0</v>
      </c>
      <c r="D355" s="72">
        <v>0</v>
      </c>
      <c r="E355" s="72" t="s">
        <v>617</v>
      </c>
      <c r="F355" s="24"/>
      <c r="G355" s="72">
        <v>0</v>
      </c>
      <c r="H355" s="72">
        <v>-4.0078163146972656E-4</v>
      </c>
      <c r="I355" s="72">
        <v>0</v>
      </c>
      <c r="J355" s="72">
        <v>-5.9962272644042969E-4</v>
      </c>
      <c r="K355" s="72">
        <v>0</v>
      </c>
      <c r="L355" s="72" t="s">
        <v>699</v>
      </c>
      <c r="M355" s="72">
        <v>0</v>
      </c>
      <c r="N355" s="72" t="s">
        <v>699</v>
      </c>
    </row>
    <row r="356" spans="1:14" x14ac:dyDescent="0.2">
      <c r="A356" s="14" t="s">
        <v>618</v>
      </c>
      <c r="B356" s="71">
        <v>55153</v>
      </c>
      <c r="C356" s="71">
        <v>0</v>
      </c>
      <c r="D356" s="72">
        <v>0</v>
      </c>
      <c r="E356" s="72" t="s">
        <v>618</v>
      </c>
      <c r="F356" s="24"/>
      <c r="G356" s="72">
        <v>0</v>
      </c>
      <c r="H356" s="72">
        <v>-4.0078163146972656E-4</v>
      </c>
      <c r="I356" s="72">
        <v>0</v>
      </c>
      <c r="J356" s="72">
        <v>-5.9962272644042969E-4</v>
      </c>
      <c r="K356" s="72">
        <v>0</v>
      </c>
      <c r="L356" s="72" t="s">
        <v>699</v>
      </c>
      <c r="M356" s="72">
        <v>0</v>
      </c>
      <c r="N356" s="72" t="s">
        <v>699</v>
      </c>
    </row>
    <row r="357" spans="1:14" x14ac:dyDescent="0.2">
      <c r="A357" s="14" t="s">
        <v>619</v>
      </c>
      <c r="B357" s="71">
        <v>55184</v>
      </c>
      <c r="C357" s="71">
        <v>0</v>
      </c>
      <c r="D357" s="72">
        <v>0</v>
      </c>
      <c r="E357" s="72" t="s">
        <v>619</v>
      </c>
      <c r="F357" s="24"/>
      <c r="G357" s="72">
        <v>0</v>
      </c>
      <c r="H357" s="72">
        <v>-4.0078163146972656E-4</v>
      </c>
      <c r="I357" s="72">
        <v>0</v>
      </c>
      <c r="J357" s="72">
        <v>-5.9962272644042969E-4</v>
      </c>
      <c r="K357" s="72">
        <v>0</v>
      </c>
      <c r="L357" s="72" t="s">
        <v>699</v>
      </c>
      <c r="M357" s="72">
        <v>0</v>
      </c>
      <c r="N357" s="72" t="s">
        <v>699</v>
      </c>
    </row>
    <row r="358" spans="1:14" x14ac:dyDescent="0.2">
      <c r="A358" s="14" t="s">
        <v>620</v>
      </c>
      <c r="B358" s="71">
        <v>55212</v>
      </c>
      <c r="C358" s="71">
        <v>0</v>
      </c>
      <c r="D358" s="72">
        <v>0</v>
      </c>
      <c r="E358" s="72" t="s">
        <v>620</v>
      </c>
      <c r="F358" s="24"/>
      <c r="G358" s="72">
        <v>0</v>
      </c>
      <c r="H358" s="72">
        <v>-4.0078163146972656E-4</v>
      </c>
      <c r="I358" s="72">
        <v>0</v>
      </c>
      <c r="J358" s="72">
        <v>-5.9962272644042969E-4</v>
      </c>
      <c r="K358" s="72">
        <v>0</v>
      </c>
      <c r="L358" s="72" t="s">
        <v>699</v>
      </c>
      <c r="M358" s="72">
        <v>0</v>
      </c>
      <c r="N358" s="72" t="s">
        <v>699</v>
      </c>
    </row>
    <row r="359" spans="1:14" x14ac:dyDescent="0.2">
      <c r="A359" s="14" t="s">
        <v>621</v>
      </c>
      <c r="B359" s="71">
        <v>55243</v>
      </c>
      <c r="C359" s="71">
        <v>0</v>
      </c>
      <c r="D359" s="72">
        <v>0</v>
      </c>
      <c r="E359" s="72" t="s">
        <v>621</v>
      </c>
      <c r="F359" s="24"/>
      <c r="G359" s="72">
        <v>0</v>
      </c>
      <c r="H359" s="72">
        <v>-4.0078163146972656E-4</v>
      </c>
      <c r="I359" s="72">
        <v>0</v>
      </c>
      <c r="J359" s="72">
        <v>-5.9962272644042969E-4</v>
      </c>
      <c r="K359" s="72">
        <v>0</v>
      </c>
      <c r="L359" s="72" t="s">
        <v>699</v>
      </c>
      <c r="M359" s="72">
        <v>0</v>
      </c>
      <c r="N359" s="72" t="s">
        <v>699</v>
      </c>
    </row>
    <row r="360" spans="1:14" x14ac:dyDescent="0.2">
      <c r="A360" s="14" t="s">
        <v>622</v>
      </c>
      <c r="B360" s="71">
        <v>55273</v>
      </c>
      <c r="C360" s="71">
        <v>0</v>
      </c>
      <c r="D360" s="72">
        <v>0</v>
      </c>
      <c r="E360" s="72" t="s">
        <v>622</v>
      </c>
      <c r="F360" s="24"/>
      <c r="G360" s="72">
        <v>0</v>
      </c>
      <c r="H360" s="72">
        <v>-4.0078163146972656E-4</v>
      </c>
      <c r="I360" s="72">
        <v>0</v>
      </c>
      <c r="J360" s="72">
        <v>-5.9962272644042969E-4</v>
      </c>
      <c r="K360" s="72">
        <v>0</v>
      </c>
      <c r="L360" s="72" t="s">
        <v>699</v>
      </c>
      <c r="M360" s="72">
        <v>0</v>
      </c>
      <c r="N360" s="72" t="s">
        <v>699</v>
      </c>
    </row>
    <row r="361" spans="1:14" x14ac:dyDescent="0.2">
      <c r="A361" s="14" t="s">
        <v>623</v>
      </c>
      <c r="B361" s="71">
        <v>55304</v>
      </c>
      <c r="C361" s="71">
        <v>0</v>
      </c>
      <c r="D361" s="72">
        <v>0</v>
      </c>
      <c r="E361" s="72" t="s">
        <v>623</v>
      </c>
      <c r="F361" s="24"/>
      <c r="G361" s="72">
        <v>0</v>
      </c>
      <c r="H361" s="72">
        <v>-4.0078163146972656E-4</v>
      </c>
      <c r="I361" s="72">
        <v>0</v>
      </c>
      <c r="J361" s="72">
        <v>-5.9962272644042969E-4</v>
      </c>
      <c r="K361" s="72">
        <v>0</v>
      </c>
      <c r="L361" s="72" t="s">
        <v>699</v>
      </c>
      <c r="M361" s="72">
        <v>0</v>
      </c>
      <c r="N361" s="72" t="s">
        <v>699</v>
      </c>
    </row>
    <row r="362" spans="1:14" x14ac:dyDescent="0.2">
      <c r="A362" s="14" t="s">
        <v>624</v>
      </c>
      <c r="B362" s="71">
        <v>55334</v>
      </c>
      <c r="C362" s="71">
        <v>0</v>
      </c>
      <c r="D362" s="72">
        <v>0</v>
      </c>
      <c r="E362" s="72" t="s">
        <v>624</v>
      </c>
      <c r="F362" s="24"/>
      <c r="G362" s="72">
        <v>0</v>
      </c>
      <c r="H362" s="72">
        <v>-4.0078163146972656E-4</v>
      </c>
      <c r="I362" s="72">
        <v>0</v>
      </c>
      <c r="J362" s="72">
        <v>-5.9962272644042969E-4</v>
      </c>
      <c r="K362" s="72">
        <v>0</v>
      </c>
      <c r="L362" s="72" t="s">
        <v>699</v>
      </c>
      <c r="M362" s="72">
        <v>0</v>
      </c>
      <c r="N362" s="72" t="s">
        <v>699</v>
      </c>
    </row>
    <row r="363" spans="1:14" x14ac:dyDescent="0.2">
      <c r="A363" s="14" t="s">
        <v>625</v>
      </c>
      <c r="B363" s="71">
        <v>55365</v>
      </c>
      <c r="C363" s="71">
        <v>0</v>
      </c>
      <c r="D363" s="72">
        <v>0</v>
      </c>
      <c r="E363" s="72" t="s">
        <v>625</v>
      </c>
      <c r="F363" s="24"/>
      <c r="G363" s="72">
        <v>0</v>
      </c>
      <c r="H363" s="72">
        <v>-4.0078163146972656E-4</v>
      </c>
      <c r="I363" s="72">
        <v>0</v>
      </c>
      <c r="J363" s="72">
        <v>-5.9962272644042969E-4</v>
      </c>
      <c r="K363" s="72">
        <v>0</v>
      </c>
      <c r="L363" s="72" t="s">
        <v>699</v>
      </c>
      <c r="M363" s="72">
        <v>0</v>
      </c>
      <c r="N363" s="72" t="s">
        <v>699</v>
      </c>
    </row>
    <row r="364" spans="1:14" x14ac:dyDescent="0.2">
      <c r="A364" s="14" t="s">
        <v>626</v>
      </c>
      <c r="B364" s="71">
        <v>55396</v>
      </c>
      <c r="C364" s="71">
        <v>0</v>
      </c>
      <c r="D364" s="72">
        <v>0</v>
      </c>
      <c r="E364" s="72" t="s">
        <v>626</v>
      </c>
      <c r="F364" s="24"/>
      <c r="G364" s="72">
        <v>0</v>
      </c>
      <c r="H364" s="72">
        <v>-4.0078163146972656E-4</v>
      </c>
      <c r="I364" s="72">
        <v>0</v>
      </c>
      <c r="J364" s="72">
        <v>-5.9962272644042969E-4</v>
      </c>
      <c r="K364" s="72">
        <v>0</v>
      </c>
      <c r="L364" s="72" t="s">
        <v>699</v>
      </c>
      <c r="M364" s="72">
        <v>0</v>
      </c>
      <c r="N364" s="72" t="s">
        <v>699</v>
      </c>
    </row>
    <row r="365" spans="1:14" x14ac:dyDescent="0.2">
      <c r="A365" s="14" t="s">
        <v>627</v>
      </c>
      <c r="B365" s="71">
        <v>55426</v>
      </c>
      <c r="C365" s="71">
        <v>0</v>
      </c>
      <c r="D365" s="72">
        <v>0</v>
      </c>
      <c r="E365" s="72" t="s">
        <v>627</v>
      </c>
      <c r="F365" s="24"/>
      <c r="G365" s="72">
        <v>0</v>
      </c>
      <c r="H365" s="72">
        <v>-4.0078163146972656E-4</v>
      </c>
      <c r="I365" s="72">
        <v>0</v>
      </c>
      <c r="J365" s="72">
        <v>-5.9962272644042969E-4</v>
      </c>
      <c r="K365" s="72">
        <v>0</v>
      </c>
      <c r="L365" s="72" t="s">
        <v>699</v>
      </c>
      <c r="M365" s="72">
        <v>0</v>
      </c>
      <c r="N365" s="72" t="s">
        <v>699</v>
      </c>
    </row>
    <row r="366" spans="1:14" x14ac:dyDescent="0.2">
      <c r="A366" s="14" t="s">
        <v>628</v>
      </c>
      <c r="B366" s="71">
        <v>55457</v>
      </c>
      <c r="C366" s="71">
        <v>0</v>
      </c>
      <c r="D366" s="72">
        <v>0</v>
      </c>
      <c r="E366" s="72" t="s">
        <v>628</v>
      </c>
      <c r="F366" s="24"/>
      <c r="G366" s="72">
        <v>0</v>
      </c>
      <c r="H366" s="72">
        <v>-4.0078163146972656E-4</v>
      </c>
      <c r="I366" s="72">
        <v>0</v>
      </c>
      <c r="J366" s="72">
        <v>-5.9962272644042969E-4</v>
      </c>
      <c r="K366" s="72">
        <v>0</v>
      </c>
      <c r="L366" s="72" t="s">
        <v>699</v>
      </c>
      <c r="M366" s="72">
        <v>0</v>
      </c>
      <c r="N366" s="72" t="s">
        <v>699</v>
      </c>
    </row>
    <row r="367" spans="1:14" x14ac:dyDescent="0.2">
      <c r="A367" s="14" t="s">
        <v>629</v>
      </c>
      <c r="B367" s="71">
        <v>55487</v>
      </c>
      <c r="C367" s="71">
        <v>0</v>
      </c>
      <c r="D367" s="72">
        <v>0</v>
      </c>
      <c r="E367" s="72" t="s">
        <v>629</v>
      </c>
      <c r="F367" s="24"/>
      <c r="G367" s="72">
        <v>0</v>
      </c>
      <c r="H367" s="72">
        <v>-4.0078163146972656E-4</v>
      </c>
      <c r="I367" s="72">
        <v>0</v>
      </c>
      <c r="J367" s="72">
        <v>-5.9962272644042969E-4</v>
      </c>
      <c r="K367" s="72">
        <v>0</v>
      </c>
      <c r="L367" s="72" t="s">
        <v>699</v>
      </c>
      <c r="M367" s="72">
        <v>0</v>
      </c>
      <c r="N367" s="72" t="s">
        <v>699</v>
      </c>
    </row>
    <row r="368" spans="1:14" x14ac:dyDescent="0.2">
      <c r="A368" s="14" t="s">
        <v>630</v>
      </c>
      <c r="B368" s="71">
        <v>55518</v>
      </c>
      <c r="C368" s="71">
        <v>0</v>
      </c>
      <c r="D368" s="72">
        <v>0</v>
      </c>
      <c r="E368" s="72" t="s">
        <v>630</v>
      </c>
      <c r="F368" s="24"/>
      <c r="G368" s="72">
        <v>0</v>
      </c>
      <c r="H368" s="72">
        <v>-4.0078163146972656E-4</v>
      </c>
      <c r="I368" s="72">
        <v>0</v>
      </c>
      <c r="J368" s="72">
        <v>-5.9962272644042969E-4</v>
      </c>
      <c r="K368" s="72">
        <v>0</v>
      </c>
      <c r="L368" s="72" t="s">
        <v>699</v>
      </c>
      <c r="M368" s="72">
        <v>0</v>
      </c>
      <c r="N368" s="72" t="s">
        <v>699</v>
      </c>
    </row>
    <row r="369" spans="1:14" x14ac:dyDescent="0.2">
      <c r="A369" s="14" t="s">
        <v>631</v>
      </c>
      <c r="B369" s="71">
        <v>55549</v>
      </c>
      <c r="C369" s="71">
        <v>0</v>
      </c>
      <c r="D369" s="72">
        <v>0</v>
      </c>
      <c r="E369" s="72" t="s">
        <v>631</v>
      </c>
      <c r="F369" s="24"/>
      <c r="G369" s="72">
        <v>0</v>
      </c>
      <c r="H369" s="72">
        <v>-4.0078163146972656E-4</v>
      </c>
      <c r="I369" s="72">
        <v>0</v>
      </c>
      <c r="J369" s="72">
        <v>-5.9962272644042969E-4</v>
      </c>
      <c r="K369" s="72">
        <v>0</v>
      </c>
      <c r="L369" s="72" t="s">
        <v>699</v>
      </c>
      <c r="M369" s="72">
        <v>0</v>
      </c>
      <c r="N369" s="72" t="s">
        <v>699</v>
      </c>
    </row>
    <row r="370" spans="1:14" x14ac:dyDescent="0.2">
      <c r="A370" s="14" t="s">
        <v>632</v>
      </c>
      <c r="B370" s="71">
        <v>55578</v>
      </c>
      <c r="C370" s="71">
        <v>0</v>
      </c>
      <c r="D370" s="72">
        <v>0</v>
      </c>
      <c r="E370" s="72" t="s">
        <v>632</v>
      </c>
      <c r="F370" s="24"/>
      <c r="G370" s="72">
        <v>0</v>
      </c>
      <c r="H370" s="72">
        <v>-4.0078163146972656E-4</v>
      </c>
      <c r="I370" s="72">
        <v>0</v>
      </c>
      <c r="J370" s="72">
        <v>-5.9962272644042969E-4</v>
      </c>
      <c r="K370" s="72">
        <v>0</v>
      </c>
      <c r="L370" s="72" t="s">
        <v>699</v>
      </c>
      <c r="M370" s="72">
        <v>0</v>
      </c>
      <c r="N370" s="72" t="s">
        <v>699</v>
      </c>
    </row>
    <row r="371" spans="1:14" x14ac:dyDescent="0.2">
      <c r="A371" s="14" t="s">
        <v>633</v>
      </c>
      <c r="B371" s="71">
        <v>55609</v>
      </c>
      <c r="C371" s="71">
        <v>0</v>
      </c>
      <c r="D371" s="72">
        <v>0</v>
      </c>
      <c r="E371" s="72" t="s">
        <v>633</v>
      </c>
      <c r="F371" s="24"/>
      <c r="G371" s="72">
        <v>0</v>
      </c>
      <c r="H371" s="72">
        <v>-4.0078163146972656E-4</v>
      </c>
      <c r="I371" s="72">
        <v>0</v>
      </c>
      <c r="J371" s="72">
        <v>-5.9962272644042969E-4</v>
      </c>
      <c r="K371" s="72">
        <v>0</v>
      </c>
      <c r="L371" s="72" t="s">
        <v>699</v>
      </c>
      <c r="M371" s="72">
        <v>0</v>
      </c>
      <c r="N371" s="72" t="s">
        <v>699</v>
      </c>
    </row>
    <row r="372" spans="1:14" x14ac:dyDescent="0.2">
      <c r="A372" s="14" t="s">
        <v>634</v>
      </c>
      <c r="B372" s="71">
        <v>55639</v>
      </c>
      <c r="C372" s="71">
        <v>0</v>
      </c>
      <c r="D372" s="72">
        <v>0</v>
      </c>
      <c r="E372" s="72" t="s">
        <v>634</v>
      </c>
      <c r="F372" s="24"/>
      <c r="G372" s="72">
        <v>0</v>
      </c>
      <c r="H372" s="72">
        <v>-4.0078163146972656E-4</v>
      </c>
      <c r="I372" s="72">
        <v>0</v>
      </c>
      <c r="J372" s="72">
        <v>-5.9962272644042969E-4</v>
      </c>
      <c r="K372" s="72">
        <v>0</v>
      </c>
      <c r="L372" s="72" t="s">
        <v>699</v>
      </c>
      <c r="M372" s="72">
        <v>0</v>
      </c>
      <c r="N372" s="72" t="s">
        <v>699</v>
      </c>
    </row>
    <row r="373" spans="1:14" x14ac:dyDescent="0.2">
      <c r="A373" s="14" t="s">
        <v>635</v>
      </c>
      <c r="B373" s="71">
        <v>55670</v>
      </c>
      <c r="C373" s="71">
        <v>0</v>
      </c>
      <c r="D373" s="72">
        <v>0</v>
      </c>
      <c r="E373" s="72" t="s">
        <v>635</v>
      </c>
      <c r="F373" s="24"/>
      <c r="G373" s="72">
        <v>0</v>
      </c>
      <c r="H373" s="72">
        <v>-4.0078163146972656E-4</v>
      </c>
      <c r="I373" s="72">
        <v>0</v>
      </c>
      <c r="J373" s="72">
        <v>-5.9962272644042969E-4</v>
      </c>
      <c r="K373" s="72">
        <v>0</v>
      </c>
      <c r="L373" s="72" t="s">
        <v>699</v>
      </c>
      <c r="M373" s="72">
        <v>0</v>
      </c>
      <c r="N373" s="72" t="s">
        <v>699</v>
      </c>
    </row>
    <row r="374" spans="1:14" x14ac:dyDescent="0.2">
      <c r="A374" s="14" t="s">
        <v>636</v>
      </c>
      <c r="B374" s="71">
        <v>55700</v>
      </c>
      <c r="C374" s="71">
        <v>0</v>
      </c>
      <c r="D374" s="72">
        <v>0</v>
      </c>
      <c r="E374" s="72" t="s">
        <v>636</v>
      </c>
      <c r="F374" s="24"/>
      <c r="G374" s="72">
        <v>0</v>
      </c>
      <c r="H374" s="72">
        <v>-4.0078163146972656E-4</v>
      </c>
      <c r="I374" s="72">
        <v>0</v>
      </c>
      <c r="J374" s="72">
        <v>-5.9962272644042969E-4</v>
      </c>
      <c r="K374" s="72">
        <v>0</v>
      </c>
      <c r="L374" s="72" t="s">
        <v>699</v>
      </c>
      <c r="M374" s="72">
        <v>0</v>
      </c>
      <c r="N374" s="72" t="s">
        <v>699</v>
      </c>
    </row>
    <row r="375" spans="1:14" x14ac:dyDescent="0.2">
      <c r="A375" s="14" t="s">
        <v>637</v>
      </c>
      <c r="B375" s="71">
        <v>55731</v>
      </c>
      <c r="C375" s="71">
        <v>0</v>
      </c>
      <c r="D375" s="72">
        <v>0</v>
      </c>
      <c r="E375" s="72" t="s">
        <v>637</v>
      </c>
      <c r="F375" s="29"/>
      <c r="G375" s="72">
        <v>0</v>
      </c>
      <c r="H375" s="72">
        <v>-4.0078163146972656E-4</v>
      </c>
      <c r="I375" s="72">
        <v>0</v>
      </c>
      <c r="J375" s="72">
        <v>-5.9962272644042969E-4</v>
      </c>
      <c r="K375" s="72">
        <v>0</v>
      </c>
      <c r="L375" s="72" t="s">
        <v>699</v>
      </c>
      <c r="M375" s="72">
        <v>0</v>
      </c>
      <c r="N375" s="72" t="s">
        <v>699</v>
      </c>
    </row>
    <row r="376" spans="1:14" ht="3.75" customHeight="1" x14ac:dyDescent="0.2">
      <c r="A376" s="12"/>
      <c r="B376" s="12"/>
      <c r="C376" s="12"/>
      <c r="D376" s="12"/>
      <c r="E376" s="12"/>
      <c r="F376" s="12"/>
      <c r="G376" s="12"/>
      <c r="H376" s="12"/>
      <c r="I376" s="12"/>
      <c r="J376" s="12"/>
      <c r="K376" s="12"/>
      <c r="L376" s="12"/>
      <c r="M376" s="12"/>
      <c r="N376" s="12"/>
    </row>
    <row r="377" spans="1:14" x14ac:dyDescent="0.2">
      <c r="A377" s="43" t="s">
        <v>38</v>
      </c>
      <c r="B377" s="43"/>
      <c r="C377" s="43"/>
      <c r="D377" s="43"/>
      <c r="E377" s="43"/>
      <c r="F377" s="43"/>
      <c r="G377" s="43"/>
      <c r="H377" s="43"/>
      <c r="I377" s="43"/>
      <c r="J377" s="43"/>
      <c r="K377" s="43"/>
      <c r="L377" s="43"/>
      <c r="M377" s="43"/>
      <c r="N377" s="43"/>
    </row>
  </sheetData>
  <mergeCells count="2208">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40"/>
  <sheetViews>
    <sheetView showGridLines="0" workbookViewId="0">
      <selection activeCell="A3" sqref="A3:L3"/>
    </sheetView>
  </sheetViews>
  <sheetFormatPr defaultRowHeight="14.25" x14ac:dyDescent="0.2"/>
  <cols>
    <col min="1" max="12" width="11.875" customWidth="1"/>
  </cols>
  <sheetData>
    <row r="1" spans="1:12" ht="44.25" customHeight="1" x14ac:dyDescent="0.2">
      <c r="C1" s="34" t="s">
        <v>8</v>
      </c>
      <c r="D1" s="34"/>
      <c r="E1" s="34"/>
      <c r="F1" s="34"/>
      <c r="G1" s="34"/>
      <c r="H1" s="34"/>
      <c r="I1" s="34"/>
      <c r="J1" s="34"/>
      <c r="K1" s="34"/>
      <c r="L1" s="34"/>
    </row>
    <row r="2" spans="1:12" ht="3.75" customHeight="1" x14ac:dyDescent="0.2"/>
    <row r="3" spans="1:12" ht="15.75" x14ac:dyDescent="0.2">
      <c r="A3" s="35" t="s">
        <v>154</v>
      </c>
      <c r="B3" s="35"/>
      <c r="C3" s="35"/>
      <c r="D3" s="35"/>
      <c r="E3" s="35"/>
      <c r="F3" s="35"/>
      <c r="G3" s="35"/>
      <c r="H3" s="35"/>
      <c r="I3" s="35"/>
      <c r="J3" s="35"/>
      <c r="K3" s="35"/>
      <c r="L3" s="35"/>
    </row>
    <row r="4" spans="1:12" ht="3.75" customHeight="1" x14ac:dyDescent="0.2">
      <c r="A4" s="1"/>
      <c r="B4" s="1"/>
      <c r="C4" s="1"/>
      <c r="D4" s="1"/>
      <c r="E4" s="1"/>
      <c r="F4" s="1"/>
      <c r="G4" s="1"/>
      <c r="H4" s="1"/>
      <c r="I4" s="1"/>
      <c r="J4" s="1"/>
      <c r="K4" s="1"/>
      <c r="L4" s="1"/>
    </row>
    <row r="5" spans="1:12" ht="15" customHeight="1" x14ac:dyDescent="0.2">
      <c r="A5" s="36" t="s">
        <v>163</v>
      </c>
      <c r="B5" s="37"/>
      <c r="C5" s="37"/>
      <c r="D5" s="37"/>
      <c r="E5" s="37"/>
      <c r="F5" s="37"/>
      <c r="G5" s="37"/>
      <c r="H5" s="37"/>
      <c r="I5" s="37"/>
      <c r="J5" s="37"/>
      <c r="K5" s="37"/>
      <c r="L5" s="38"/>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43" t="s">
        <v>38</v>
      </c>
      <c r="B40" s="43"/>
      <c r="C40" s="43"/>
      <c r="D40" s="43"/>
      <c r="E40" s="43"/>
      <c r="F40" s="43"/>
      <c r="G40" s="43"/>
      <c r="H40" s="43"/>
      <c r="I40" s="43"/>
      <c r="J40" s="43"/>
      <c r="K40" s="43"/>
      <c r="L40" s="43"/>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9"/>
  <sheetViews>
    <sheetView showGridLines="0" workbookViewId="0">
      <selection activeCell="A3" sqref="A3:J3"/>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164</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77" t="s">
        <v>669</v>
      </c>
      <c r="B5" s="78"/>
      <c r="C5" s="78"/>
      <c r="D5" s="78"/>
      <c r="E5" s="78"/>
      <c r="F5" s="78"/>
      <c r="G5" s="78"/>
      <c r="H5" s="78"/>
      <c r="I5" s="78"/>
      <c r="J5" s="78"/>
    </row>
    <row r="6" spans="1:10" x14ac:dyDescent="0.2">
      <c r="A6" s="78"/>
      <c r="B6" s="78"/>
      <c r="C6" s="78"/>
      <c r="D6" s="78"/>
      <c r="E6" s="78"/>
      <c r="F6" s="78"/>
      <c r="G6" s="78"/>
      <c r="H6" s="78"/>
      <c r="I6" s="78"/>
      <c r="J6" s="78"/>
    </row>
    <row r="7" spans="1:10" x14ac:dyDescent="0.2">
      <c r="A7" s="78"/>
      <c r="B7" s="78"/>
      <c r="C7" s="78"/>
      <c r="D7" s="78"/>
      <c r="E7" s="78"/>
      <c r="F7" s="78"/>
      <c r="G7" s="78"/>
      <c r="H7" s="78"/>
      <c r="I7" s="78"/>
      <c r="J7" s="78"/>
    </row>
    <row r="8" spans="1:10" x14ac:dyDescent="0.2">
      <c r="A8" s="78"/>
      <c r="B8" s="78"/>
      <c r="C8" s="78"/>
      <c r="D8" s="78"/>
      <c r="E8" s="78"/>
      <c r="F8" s="78"/>
      <c r="G8" s="78"/>
      <c r="H8" s="78"/>
      <c r="I8" s="78"/>
      <c r="J8" s="78"/>
    </row>
    <row r="9" spans="1:10" x14ac:dyDescent="0.2">
      <c r="A9" s="78"/>
      <c r="B9" s="78"/>
      <c r="C9" s="78"/>
      <c r="D9" s="78"/>
      <c r="E9" s="78"/>
      <c r="F9" s="78"/>
      <c r="G9" s="78"/>
      <c r="H9" s="78"/>
      <c r="I9" s="78"/>
      <c r="J9" s="78"/>
    </row>
    <row r="10" spans="1:10" x14ac:dyDescent="0.2">
      <c r="A10" s="78"/>
      <c r="B10" s="78"/>
      <c r="C10" s="78"/>
      <c r="D10" s="78"/>
      <c r="E10" s="78"/>
      <c r="F10" s="78"/>
      <c r="G10" s="78"/>
      <c r="H10" s="78"/>
      <c r="I10" s="78"/>
      <c r="J10" s="78"/>
    </row>
    <row r="11" spans="1:10" x14ac:dyDescent="0.2">
      <c r="A11" s="78"/>
      <c r="B11" s="78"/>
      <c r="C11" s="78"/>
      <c r="D11" s="78"/>
      <c r="E11" s="78"/>
      <c r="F11" s="78"/>
      <c r="G11" s="78"/>
      <c r="H11" s="78"/>
      <c r="I11" s="78"/>
      <c r="J11" s="78"/>
    </row>
    <row r="12" spans="1:10" x14ac:dyDescent="0.2">
      <c r="A12" s="78"/>
      <c r="B12" s="78"/>
      <c r="C12" s="78"/>
      <c r="D12" s="78"/>
      <c r="E12" s="78"/>
      <c r="F12" s="78"/>
      <c r="G12" s="78"/>
      <c r="H12" s="78"/>
      <c r="I12" s="78"/>
      <c r="J12" s="78"/>
    </row>
    <row r="13" spans="1:10" x14ac:dyDescent="0.2">
      <c r="A13" s="78"/>
      <c r="B13" s="78"/>
      <c r="C13" s="78"/>
      <c r="D13" s="78"/>
      <c r="E13" s="78"/>
      <c r="F13" s="78"/>
      <c r="G13" s="78"/>
      <c r="H13" s="78"/>
      <c r="I13" s="78"/>
      <c r="J13" s="78"/>
    </row>
    <row r="14" spans="1:10" x14ac:dyDescent="0.2">
      <c r="A14" s="78"/>
      <c r="B14" s="78"/>
      <c r="C14" s="78"/>
      <c r="D14" s="78"/>
      <c r="E14" s="78"/>
      <c r="F14" s="78"/>
      <c r="G14" s="78"/>
      <c r="H14" s="78"/>
      <c r="I14" s="78"/>
      <c r="J14" s="78"/>
    </row>
    <row r="15" spans="1:10" x14ac:dyDescent="0.2">
      <c r="A15" s="78"/>
      <c r="B15" s="78"/>
      <c r="C15" s="78"/>
      <c r="D15" s="78"/>
      <c r="E15" s="78"/>
      <c r="F15" s="78"/>
      <c r="G15" s="78"/>
      <c r="H15" s="78"/>
      <c r="I15" s="78"/>
      <c r="J15" s="78"/>
    </row>
    <row r="16" spans="1:10" x14ac:dyDescent="0.2">
      <c r="A16" s="78"/>
      <c r="B16" s="78"/>
      <c r="C16" s="78"/>
      <c r="D16" s="78"/>
      <c r="E16" s="78"/>
      <c r="F16" s="78"/>
      <c r="G16" s="78"/>
      <c r="H16" s="78"/>
      <c r="I16" s="78"/>
      <c r="J16" s="78"/>
    </row>
    <row r="17" spans="1:10" x14ac:dyDescent="0.2">
      <c r="A17" s="78"/>
      <c r="B17" s="78"/>
      <c r="C17" s="78"/>
      <c r="D17" s="78"/>
      <c r="E17" s="78"/>
      <c r="F17" s="78"/>
      <c r="G17" s="78"/>
      <c r="H17" s="78"/>
      <c r="I17" s="78"/>
      <c r="J17" s="78"/>
    </row>
    <row r="18" spans="1:10" x14ac:dyDescent="0.2">
      <c r="A18" s="78"/>
      <c r="B18" s="78"/>
      <c r="C18" s="78"/>
      <c r="D18" s="78"/>
      <c r="E18" s="78"/>
      <c r="F18" s="78"/>
      <c r="G18" s="78"/>
      <c r="H18" s="78"/>
      <c r="I18" s="78"/>
      <c r="J18" s="78"/>
    </row>
    <row r="19" spans="1:10" x14ac:dyDescent="0.2">
      <c r="A19" s="78"/>
      <c r="B19" s="78"/>
      <c r="C19" s="78"/>
      <c r="D19" s="78"/>
      <c r="E19" s="78"/>
      <c r="F19" s="78"/>
      <c r="G19" s="78"/>
      <c r="H19" s="78"/>
      <c r="I19" s="78"/>
      <c r="J19" s="78"/>
    </row>
    <row r="20" spans="1:10" x14ac:dyDescent="0.2">
      <c r="A20" s="78"/>
      <c r="B20" s="78"/>
      <c r="C20" s="78"/>
      <c r="D20" s="78"/>
      <c r="E20" s="78"/>
      <c r="F20" s="78"/>
      <c r="G20" s="78"/>
      <c r="H20" s="78"/>
      <c r="I20" s="78"/>
      <c r="J20" s="78"/>
    </row>
    <row r="21" spans="1:10" x14ac:dyDescent="0.2">
      <c r="A21" s="78"/>
      <c r="B21" s="78"/>
      <c r="C21" s="78"/>
      <c r="D21" s="78"/>
      <c r="E21" s="78"/>
      <c r="F21" s="78"/>
      <c r="G21" s="78"/>
      <c r="H21" s="78"/>
      <c r="I21" s="78"/>
      <c r="J21" s="78"/>
    </row>
    <row r="22" spans="1:10" x14ac:dyDescent="0.2">
      <c r="A22" s="78"/>
      <c r="B22" s="78"/>
      <c r="C22" s="78"/>
      <c r="D22" s="78"/>
      <c r="E22" s="78"/>
      <c r="F22" s="78"/>
      <c r="G22" s="78"/>
      <c r="H22" s="78"/>
      <c r="I22" s="78"/>
      <c r="J22" s="78"/>
    </row>
    <row r="23" spans="1:10" x14ac:dyDescent="0.2">
      <c r="A23" s="78"/>
      <c r="B23" s="78"/>
      <c r="C23" s="78"/>
      <c r="D23" s="78"/>
      <c r="E23" s="78"/>
      <c r="F23" s="78"/>
      <c r="G23" s="78"/>
      <c r="H23" s="78"/>
      <c r="I23" s="78"/>
      <c r="J23" s="78"/>
    </row>
    <row r="24" spans="1:10" x14ac:dyDescent="0.2">
      <c r="A24" s="78"/>
      <c r="B24" s="78"/>
      <c r="C24" s="78"/>
      <c r="D24" s="78"/>
      <c r="E24" s="78"/>
      <c r="F24" s="78"/>
      <c r="G24" s="78"/>
      <c r="H24" s="78"/>
      <c r="I24" s="78"/>
      <c r="J24" s="78"/>
    </row>
    <row r="25" spans="1:10" x14ac:dyDescent="0.2">
      <c r="A25" s="78"/>
      <c r="B25" s="78"/>
      <c r="C25" s="78"/>
      <c r="D25" s="78"/>
      <c r="E25" s="78"/>
      <c r="F25" s="78"/>
      <c r="G25" s="78"/>
      <c r="H25" s="78"/>
      <c r="I25" s="78"/>
      <c r="J25" s="78"/>
    </row>
    <row r="26" spans="1:10" x14ac:dyDescent="0.2">
      <c r="A26" s="78"/>
      <c r="B26" s="78"/>
      <c r="C26" s="78"/>
      <c r="D26" s="78"/>
      <c r="E26" s="78"/>
      <c r="F26" s="78"/>
      <c r="G26" s="78"/>
      <c r="H26" s="78"/>
      <c r="I26" s="78"/>
      <c r="J26" s="78"/>
    </row>
    <row r="27" spans="1:10" x14ac:dyDescent="0.2">
      <c r="A27" s="78"/>
      <c r="B27" s="78"/>
      <c r="C27" s="78"/>
      <c r="D27" s="78"/>
      <c r="E27" s="78"/>
      <c r="F27" s="78"/>
      <c r="G27" s="78"/>
      <c r="H27" s="78"/>
      <c r="I27" s="78"/>
      <c r="J27" s="78"/>
    </row>
    <row r="28" spans="1:10" x14ac:dyDescent="0.2">
      <c r="A28" s="78"/>
      <c r="B28" s="78"/>
      <c r="C28" s="78"/>
      <c r="D28" s="78"/>
      <c r="E28" s="78"/>
      <c r="F28" s="78"/>
      <c r="G28" s="78"/>
      <c r="H28" s="78"/>
      <c r="I28" s="78"/>
      <c r="J28" s="78"/>
    </row>
    <row r="29" spans="1:10" x14ac:dyDescent="0.2">
      <c r="A29" s="78"/>
      <c r="B29" s="78"/>
      <c r="C29" s="78"/>
      <c r="D29" s="78"/>
      <c r="E29" s="78"/>
      <c r="F29" s="78"/>
      <c r="G29" s="78"/>
      <c r="H29" s="78"/>
      <c r="I29" s="78"/>
      <c r="J29" s="78"/>
    </row>
    <row r="30" spans="1:10" x14ac:dyDescent="0.2">
      <c r="A30" s="78"/>
      <c r="B30" s="78"/>
      <c r="C30" s="78"/>
      <c r="D30" s="78"/>
      <c r="E30" s="78"/>
      <c r="F30" s="78"/>
      <c r="G30" s="78"/>
      <c r="H30" s="78"/>
      <c r="I30" s="78"/>
      <c r="J30" s="78"/>
    </row>
    <row r="31" spans="1:10" x14ac:dyDescent="0.2">
      <c r="A31" s="78"/>
      <c r="B31" s="78"/>
      <c r="C31" s="78"/>
      <c r="D31" s="78"/>
      <c r="E31" s="78"/>
      <c r="F31" s="78"/>
      <c r="G31" s="78"/>
      <c r="H31" s="78"/>
      <c r="I31" s="78"/>
      <c r="J31" s="78"/>
    </row>
    <row r="32" spans="1:10" x14ac:dyDescent="0.2">
      <c r="A32" s="78"/>
      <c r="B32" s="78"/>
      <c r="C32" s="78"/>
      <c r="D32" s="78"/>
      <c r="E32" s="78"/>
      <c r="F32" s="78"/>
      <c r="G32" s="78"/>
      <c r="H32" s="78"/>
      <c r="I32" s="78"/>
      <c r="J32" s="78"/>
    </row>
    <row r="33" spans="1:10" x14ac:dyDescent="0.2">
      <c r="A33" s="78"/>
      <c r="B33" s="78"/>
      <c r="C33" s="78"/>
      <c r="D33" s="78"/>
      <c r="E33" s="78"/>
      <c r="F33" s="78"/>
      <c r="G33" s="78"/>
      <c r="H33" s="78"/>
      <c r="I33" s="78"/>
      <c r="J33" s="78"/>
    </row>
    <row r="34" spans="1:10" x14ac:dyDescent="0.2">
      <c r="A34" s="78"/>
      <c r="B34" s="78"/>
      <c r="C34" s="78"/>
      <c r="D34" s="78"/>
      <c r="E34" s="78"/>
      <c r="F34" s="78"/>
      <c r="G34" s="78"/>
      <c r="H34" s="78"/>
      <c r="I34" s="78"/>
      <c r="J34" s="78"/>
    </row>
    <row r="35" spans="1:10" x14ac:dyDescent="0.2">
      <c r="A35" s="78"/>
      <c r="B35" s="78"/>
      <c r="C35" s="78"/>
      <c r="D35" s="78"/>
      <c r="E35" s="78"/>
      <c r="F35" s="78"/>
      <c r="G35" s="78"/>
      <c r="H35" s="78"/>
      <c r="I35" s="78"/>
      <c r="J35" s="78"/>
    </row>
    <row r="36" spans="1:10" x14ac:dyDescent="0.2">
      <c r="A36" s="78"/>
      <c r="B36" s="78"/>
      <c r="C36" s="78"/>
      <c r="D36" s="78"/>
      <c r="E36" s="78"/>
      <c r="F36" s="78"/>
      <c r="G36" s="78"/>
      <c r="H36" s="78"/>
      <c r="I36" s="78"/>
      <c r="J36" s="78"/>
    </row>
    <row r="37" spans="1:10" x14ac:dyDescent="0.2">
      <c r="A37" s="78"/>
      <c r="B37" s="78"/>
      <c r="C37" s="78"/>
      <c r="D37" s="78"/>
      <c r="E37" s="78"/>
      <c r="F37" s="78"/>
      <c r="G37" s="78"/>
      <c r="H37" s="78"/>
      <c r="I37" s="78"/>
      <c r="J37" s="78"/>
    </row>
    <row r="38" spans="1:10" ht="3.75" customHeight="1" x14ac:dyDescent="0.2">
      <c r="A38" s="12"/>
      <c r="B38" s="12"/>
      <c r="C38" s="12"/>
      <c r="D38" s="12"/>
      <c r="E38" s="12"/>
      <c r="F38" s="12"/>
      <c r="G38" s="12"/>
      <c r="H38" s="12"/>
      <c r="I38" s="12"/>
      <c r="J38" s="12"/>
    </row>
    <row r="39" spans="1:10" x14ac:dyDescent="0.2">
      <c r="A39" s="43" t="s">
        <v>38</v>
      </c>
      <c r="B39" s="43"/>
      <c r="C39" s="43"/>
      <c r="D39" s="43"/>
      <c r="E39" s="43"/>
      <c r="F39" s="43"/>
      <c r="G39" s="43"/>
      <c r="H39" s="43"/>
      <c r="I39" s="43"/>
      <c r="J39" s="43"/>
    </row>
  </sheetData>
  <mergeCells count="4">
    <mergeCell ref="A39:J39"/>
    <mergeCell ref="A5:J37"/>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2"/>
  <sheetViews>
    <sheetView showGridLines="0" zoomScaleNormal="100" workbookViewId="0">
      <selection activeCell="A3" sqref="A3:J3"/>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165</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77" t="s">
        <v>638</v>
      </c>
      <c r="B5" s="78"/>
      <c r="C5" s="78"/>
      <c r="D5" s="78"/>
      <c r="E5" s="78"/>
      <c r="F5" s="78"/>
      <c r="G5" s="78"/>
      <c r="H5" s="78"/>
      <c r="I5" s="78"/>
      <c r="J5" s="78"/>
    </row>
    <row r="6" spans="1:10" x14ac:dyDescent="0.2">
      <c r="A6" s="78"/>
      <c r="B6" s="78"/>
      <c r="C6" s="78"/>
      <c r="D6" s="78"/>
      <c r="E6" s="78"/>
      <c r="F6" s="78"/>
      <c r="G6" s="78"/>
      <c r="H6" s="78"/>
      <c r="I6" s="78"/>
      <c r="J6" s="78"/>
    </row>
    <row r="7" spans="1:10" x14ac:dyDescent="0.2">
      <c r="A7" s="78"/>
      <c r="B7" s="78"/>
      <c r="C7" s="78"/>
      <c r="D7" s="78"/>
      <c r="E7" s="78"/>
      <c r="F7" s="78"/>
      <c r="G7" s="78"/>
      <c r="H7" s="78"/>
      <c r="I7" s="78"/>
      <c r="J7" s="78"/>
    </row>
    <row r="8" spans="1:10" x14ac:dyDescent="0.2">
      <c r="A8" s="78"/>
      <c r="B8" s="78"/>
      <c r="C8" s="78"/>
      <c r="D8" s="78"/>
      <c r="E8" s="78"/>
      <c r="F8" s="78"/>
      <c r="G8" s="78"/>
      <c r="H8" s="78"/>
      <c r="I8" s="78"/>
      <c r="J8" s="78"/>
    </row>
    <row r="9" spans="1:10" x14ac:dyDescent="0.2">
      <c r="A9" s="78"/>
      <c r="B9" s="78"/>
      <c r="C9" s="78"/>
      <c r="D9" s="78"/>
      <c r="E9" s="78"/>
      <c r="F9" s="78"/>
      <c r="G9" s="78"/>
      <c r="H9" s="78"/>
      <c r="I9" s="78"/>
      <c r="J9" s="78"/>
    </row>
    <row r="10" spans="1:10" x14ac:dyDescent="0.2">
      <c r="A10" s="78"/>
      <c r="B10" s="78"/>
      <c r="C10" s="78"/>
      <c r="D10" s="78"/>
      <c r="E10" s="78"/>
      <c r="F10" s="78"/>
      <c r="G10" s="78"/>
      <c r="H10" s="78"/>
      <c r="I10" s="78"/>
      <c r="J10" s="78"/>
    </row>
    <row r="11" spans="1:10" x14ac:dyDescent="0.2">
      <c r="A11" s="78"/>
      <c r="B11" s="78"/>
      <c r="C11" s="78"/>
      <c r="D11" s="78"/>
      <c r="E11" s="78"/>
      <c r="F11" s="78"/>
      <c r="G11" s="78"/>
      <c r="H11" s="78"/>
      <c r="I11" s="78"/>
      <c r="J11" s="78"/>
    </row>
    <row r="12" spans="1:10" x14ac:dyDescent="0.2">
      <c r="A12" s="78"/>
      <c r="B12" s="78"/>
      <c r="C12" s="78"/>
      <c r="D12" s="78"/>
      <c r="E12" s="78"/>
      <c r="F12" s="78"/>
      <c r="G12" s="78"/>
      <c r="H12" s="78"/>
      <c r="I12" s="78"/>
      <c r="J12" s="78"/>
    </row>
    <row r="13" spans="1:10" x14ac:dyDescent="0.2">
      <c r="A13" s="78"/>
      <c r="B13" s="78"/>
      <c r="C13" s="78"/>
      <c r="D13" s="78"/>
      <c r="E13" s="78"/>
      <c r="F13" s="78"/>
      <c r="G13" s="78"/>
      <c r="H13" s="78"/>
      <c r="I13" s="78"/>
      <c r="J13" s="78"/>
    </row>
    <row r="14" spans="1:10" x14ac:dyDescent="0.2">
      <c r="A14" s="78"/>
      <c r="B14" s="78"/>
      <c r="C14" s="78"/>
      <c r="D14" s="78"/>
      <c r="E14" s="78"/>
      <c r="F14" s="78"/>
      <c r="G14" s="78"/>
      <c r="H14" s="78"/>
      <c r="I14" s="78"/>
      <c r="J14" s="78"/>
    </row>
    <row r="15" spans="1:10" x14ac:dyDescent="0.2">
      <c r="A15" s="78"/>
      <c r="B15" s="78"/>
      <c r="C15" s="78"/>
      <c r="D15" s="78"/>
      <c r="E15" s="78"/>
      <c r="F15" s="78"/>
      <c r="G15" s="78"/>
      <c r="H15" s="78"/>
      <c r="I15" s="78"/>
      <c r="J15" s="78"/>
    </row>
    <row r="16" spans="1:10" x14ac:dyDescent="0.2">
      <c r="A16" s="78"/>
      <c r="B16" s="78"/>
      <c r="C16" s="78"/>
      <c r="D16" s="78"/>
      <c r="E16" s="78"/>
      <c r="F16" s="78"/>
      <c r="G16" s="78"/>
      <c r="H16" s="78"/>
      <c r="I16" s="78"/>
      <c r="J16" s="78"/>
    </row>
    <row r="17" spans="1:10" x14ac:dyDescent="0.2">
      <c r="A17" s="78"/>
      <c r="B17" s="78"/>
      <c r="C17" s="78"/>
      <c r="D17" s="78"/>
      <c r="E17" s="78"/>
      <c r="F17" s="78"/>
      <c r="G17" s="78"/>
      <c r="H17" s="78"/>
      <c r="I17" s="78"/>
      <c r="J17" s="78"/>
    </row>
    <row r="18" spans="1:10" x14ac:dyDescent="0.2">
      <c r="A18" s="78"/>
      <c r="B18" s="78"/>
      <c r="C18" s="78"/>
      <c r="D18" s="78"/>
      <c r="E18" s="78"/>
      <c r="F18" s="78"/>
      <c r="G18" s="78"/>
      <c r="H18" s="78"/>
      <c r="I18" s="78"/>
      <c r="J18" s="78"/>
    </row>
    <row r="19" spans="1:10" x14ac:dyDescent="0.2">
      <c r="A19" s="78"/>
      <c r="B19" s="78"/>
      <c r="C19" s="78"/>
      <c r="D19" s="78"/>
      <c r="E19" s="78"/>
      <c r="F19" s="78"/>
      <c r="G19" s="78"/>
      <c r="H19" s="78"/>
      <c r="I19" s="78"/>
      <c r="J19" s="78"/>
    </row>
    <row r="20" spans="1:10" x14ac:dyDescent="0.2">
      <c r="A20" s="78"/>
      <c r="B20" s="78"/>
      <c r="C20" s="78"/>
      <c r="D20" s="78"/>
      <c r="E20" s="78"/>
      <c r="F20" s="78"/>
      <c r="G20" s="78"/>
      <c r="H20" s="78"/>
      <c r="I20" s="78"/>
      <c r="J20" s="78"/>
    </row>
    <row r="21" spans="1:10" x14ac:dyDescent="0.2">
      <c r="A21" s="78"/>
      <c r="B21" s="78"/>
      <c r="C21" s="78"/>
      <c r="D21" s="78"/>
      <c r="E21" s="78"/>
      <c r="F21" s="78"/>
      <c r="G21" s="78"/>
      <c r="H21" s="78"/>
      <c r="I21" s="78"/>
      <c r="J21" s="78"/>
    </row>
    <row r="22" spans="1:10" x14ac:dyDescent="0.2">
      <c r="A22" s="78"/>
      <c r="B22" s="78"/>
      <c r="C22" s="78"/>
      <c r="D22" s="78"/>
      <c r="E22" s="78"/>
      <c r="F22" s="78"/>
      <c r="G22" s="78"/>
      <c r="H22" s="78"/>
      <c r="I22" s="78"/>
      <c r="J22" s="78"/>
    </row>
    <row r="23" spans="1:10" x14ac:dyDescent="0.2">
      <c r="A23" s="78"/>
      <c r="B23" s="78"/>
      <c r="C23" s="78"/>
      <c r="D23" s="78"/>
      <c r="E23" s="78"/>
      <c r="F23" s="78"/>
      <c r="G23" s="78"/>
      <c r="H23" s="78"/>
      <c r="I23" s="78"/>
      <c r="J23" s="78"/>
    </row>
    <row r="24" spans="1:10" x14ac:dyDescent="0.2">
      <c r="A24" s="78"/>
      <c r="B24" s="78"/>
      <c r="C24" s="78"/>
      <c r="D24" s="78"/>
      <c r="E24" s="78"/>
      <c r="F24" s="78"/>
      <c r="G24" s="78"/>
      <c r="H24" s="78"/>
      <c r="I24" s="78"/>
      <c r="J24" s="78"/>
    </row>
    <row r="25" spans="1:10" x14ac:dyDescent="0.2">
      <c r="A25" s="78"/>
      <c r="B25" s="78"/>
      <c r="C25" s="78"/>
      <c r="D25" s="78"/>
      <c r="E25" s="78"/>
      <c r="F25" s="78"/>
      <c r="G25" s="78"/>
      <c r="H25" s="78"/>
      <c r="I25" s="78"/>
      <c r="J25" s="78"/>
    </row>
    <row r="26" spans="1:10" x14ac:dyDescent="0.2">
      <c r="A26" s="78"/>
      <c r="B26" s="78"/>
      <c r="C26" s="78"/>
      <c r="D26" s="78"/>
      <c r="E26" s="78"/>
      <c r="F26" s="78"/>
      <c r="G26" s="78"/>
      <c r="H26" s="78"/>
      <c r="I26" s="78"/>
      <c r="J26" s="78"/>
    </row>
    <row r="27" spans="1:10" x14ac:dyDescent="0.2">
      <c r="A27" s="78"/>
      <c r="B27" s="78"/>
      <c r="C27" s="78"/>
      <c r="D27" s="78"/>
      <c r="E27" s="78"/>
      <c r="F27" s="78"/>
      <c r="G27" s="78"/>
      <c r="H27" s="78"/>
      <c r="I27" s="78"/>
      <c r="J27" s="78"/>
    </row>
    <row r="28" spans="1:10" x14ac:dyDescent="0.2">
      <c r="A28" s="78"/>
      <c r="B28" s="78"/>
      <c r="C28" s="78"/>
      <c r="D28" s="78"/>
      <c r="E28" s="78"/>
      <c r="F28" s="78"/>
      <c r="G28" s="78"/>
      <c r="H28" s="78"/>
      <c r="I28" s="78"/>
      <c r="J28" s="78"/>
    </row>
    <row r="29" spans="1:10" x14ac:dyDescent="0.2">
      <c r="A29" s="78"/>
      <c r="B29" s="78"/>
      <c r="C29" s="78"/>
      <c r="D29" s="78"/>
      <c r="E29" s="78"/>
      <c r="F29" s="78"/>
      <c r="G29" s="78"/>
      <c r="H29" s="78"/>
      <c r="I29" s="78"/>
      <c r="J29" s="78"/>
    </row>
    <row r="30" spans="1:10" x14ac:dyDescent="0.2">
      <c r="A30" s="78"/>
      <c r="B30" s="78"/>
      <c r="C30" s="78"/>
      <c r="D30" s="78"/>
      <c r="E30" s="78"/>
      <c r="F30" s="78"/>
      <c r="G30" s="78"/>
      <c r="H30" s="78"/>
      <c r="I30" s="78"/>
      <c r="J30" s="78"/>
    </row>
    <row r="31" spans="1:10" ht="3.75" customHeight="1" x14ac:dyDescent="0.2">
      <c r="A31" s="12"/>
      <c r="B31" s="12"/>
      <c r="C31" s="12"/>
      <c r="D31" s="12"/>
      <c r="E31" s="12"/>
      <c r="F31" s="12"/>
      <c r="G31" s="12"/>
      <c r="H31" s="12"/>
      <c r="I31" s="12"/>
      <c r="J31" s="12"/>
    </row>
    <row r="32" spans="1:10" x14ac:dyDescent="0.2">
      <c r="A32" s="43" t="s">
        <v>38</v>
      </c>
      <c r="B32" s="43"/>
      <c r="C32" s="43"/>
      <c r="D32" s="43"/>
      <c r="E32" s="43"/>
      <c r="F32" s="43"/>
      <c r="G32" s="43"/>
      <c r="H32" s="43"/>
      <c r="I32" s="43"/>
      <c r="J32" s="43"/>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20"/>
  <sheetViews>
    <sheetView showGridLines="0" workbookViewId="0">
      <selection activeCell="A3" sqref="A3:K3"/>
    </sheetView>
  </sheetViews>
  <sheetFormatPr defaultRowHeight="14.25" x14ac:dyDescent="0.2"/>
  <cols>
    <col min="1" max="11" width="11.875" customWidth="1"/>
  </cols>
  <sheetData>
    <row r="1" spans="1:11" ht="44.25" customHeight="1" x14ac:dyDescent="0.2">
      <c r="C1" s="34" t="s">
        <v>8</v>
      </c>
      <c r="D1" s="34"/>
      <c r="E1" s="34"/>
      <c r="F1" s="34"/>
      <c r="G1" s="34"/>
      <c r="H1" s="34"/>
      <c r="I1" s="34"/>
      <c r="J1" s="34"/>
      <c r="K1" s="34"/>
    </row>
    <row r="2" spans="1:11" ht="3.75" customHeight="1" x14ac:dyDescent="0.2"/>
    <row r="3" spans="1:11" ht="15.75" x14ac:dyDescent="0.2">
      <c r="A3" s="35" t="s">
        <v>640</v>
      </c>
      <c r="B3" s="35"/>
      <c r="C3" s="35"/>
      <c r="D3" s="35"/>
      <c r="E3" s="35"/>
      <c r="F3" s="35"/>
      <c r="G3" s="35"/>
      <c r="H3" s="35"/>
      <c r="I3" s="35"/>
      <c r="J3" s="35"/>
      <c r="K3" s="35"/>
    </row>
    <row r="4" spans="1:11" ht="3.75" customHeight="1" x14ac:dyDescent="0.2">
      <c r="A4" s="1"/>
      <c r="B4" s="1"/>
      <c r="C4" s="1"/>
      <c r="D4" s="1"/>
      <c r="E4" s="1"/>
      <c r="F4" s="1"/>
      <c r="G4" s="1"/>
      <c r="H4" s="1"/>
      <c r="I4" s="1"/>
      <c r="J4" s="1"/>
      <c r="K4" s="1"/>
    </row>
    <row r="5" spans="1:11" ht="15" customHeight="1" x14ac:dyDescent="0.2">
      <c r="A5" s="36" t="s">
        <v>14</v>
      </c>
      <c r="B5" s="37"/>
      <c r="C5" s="37"/>
      <c r="D5" s="37"/>
      <c r="E5" s="37"/>
      <c r="F5" s="37"/>
      <c r="G5" s="37"/>
      <c r="H5" s="37"/>
      <c r="I5" s="37"/>
      <c r="J5" s="37"/>
      <c r="K5" s="38"/>
    </row>
    <row r="6" spans="1:11" ht="3.75" customHeight="1" x14ac:dyDescent="0.2">
      <c r="A6" s="2"/>
      <c r="B6" s="2"/>
      <c r="C6" s="2"/>
      <c r="D6" s="6"/>
      <c r="E6" s="6"/>
      <c r="F6" s="2"/>
      <c r="G6" s="2"/>
      <c r="H6" s="2"/>
      <c r="I6" s="7"/>
      <c r="J6" s="7"/>
      <c r="K6" s="7"/>
    </row>
    <row r="7" spans="1:11" ht="24" x14ac:dyDescent="0.2">
      <c r="A7" s="8" t="s">
        <v>16</v>
      </c>
      <c r="B7" s="8" t="s">
        <v>17</v>
      </c>
      <c r="C7" s="8" t="s">
        <v>18</v>
      </c>
      <c r="D7" s="8" t="s">
        <v>19</v>
      </c>
      <c r="E7" s="9" t="s">
        <v>20</v>
      </c>
      <c r="F7" s="9" t="s">
        <v>21</v>
      </c>
      <c r="G7" s="8" t="s">
        <v>22</v>
      </c>
      <c r="H7" s="8" t="s">
        <v>23</v>
      </c>
      <c r="I7" s="8" t="s">
        <v>24</v>
      </c>
      <c r="J7" s="8" t="s">
        <v>25</v>
      </c>
      <c r="K7" s="8" t="s">
        <v>26</v>
      </c>
    </row>
    <row r="8" spans="1:11" x14ac:dyDescent="0.2">
      <c r="A8" s="18" t="s">
        <v>673</v>
      </c>
      <c r="B8" s="18" t="s">
        <v>674</v>
      </c>
      <c r="C8" s="18" t="s">
        <v>675</v>
      </c>
      <c r="D8" s="18" t="s">
        <v>695</v>
      </c>
      <c r="E8" s="18" t="s">
        <v>676</v>
      </c>
      <c r="F8" s="25" t="s">
        <v>173</v>
      </c>
      <c r="G8" s="28" t="s">
        <v>688</v>
      </c>
      <c r="H8" s="18" t="s">
        <v>677</v>
      </c>
      <c r="I8" s="18" t="s">
        <v>678</v>
      </c>
      <c r="J8" s="18" t="s">
        <v>679</v>
      </c>
      <c r="K8" s="20">
        <v>500000000</v>
      </c>
    </row>
    <row r="9" spans="1:11" x14ac:dyDescent="0.2">
      <c r="A9" s="18" t="s">
        <v>689</v>
      </c>
      <c r="B9" s="18" t="s">
        <v>690</v>
      </c>
      <c r="C9" s="18" t="s">
        <v>691</v>
      </c>
      <c r="D9" s="18" t="s">
        <v>696</v>
      </c>
      <c r="E9" s="18" t="s">
        <v>692</v>
      </c>
      <c r="F9" s="25" t="s">
        <v>173</v>
      </c>
      <c r="G9" s="28" t="s">
        <v>693</v>
      </c>
      <c r="H9" s="18" t="s">
        <v>694</v>
      </c>
      <c r="I9" s="18" t="s">
        <v>678</v>
      </c>
      <c r="J9" s="18" t="s">
        <v>679</v>
      </c>
      <c r="K9" s="20">
        <v>500000000</v>
      </c>
    </row>
    <row r="10" spans="1:11" x14ac:dyDescent="0.2">
      <c r="A10" s="18" t="s">
        <v>699</v>
      </c>
      <c r="B10" s="18" t="s">
        <v>699</v>
      </c>
      <c r="C10" s="18" t="s">
        <v>699</v>
      </c>
      <c r="D10" s="18" t="s">
        <v>699</v>
      </c>
      <c r="E10" s="18" t="s">
        <v>699</v>
      </c>
      <c r="F10" s="25" t="s">
        <v>699</v>
      </c>
      <c r="G10" s="28" t="s">
        <v>699</v>
      </c>
      <c r="H10" s="18" t="s">
        <v>699</v>
      </c>
      <c r="I10" s="18" t="s">
        <v>699</v>
      </c>
      <c r="J10" s="18" t="s">
        <v>699</v>
      </c>
      <c r="K10" s="20" t="s">
        <v>699</v>
      </c>
    </row>
    <row r="11" spans="1:11" x14ac:dyDescent="0.2">
      <c r="A11" s="18" t="s">
        <v>699</v>
      </c>
      <c r="B11" s="18" t="s">
        <v>699</v>
      </c>
      <c r="C11" s="18" t="s">
        <v>699</v>
      </c>
      <c r="D11" s="18" t="s">
        <v>699</v>
      </c>
      <c r="E11" s="18" t="s">
        <v>699</v>
      </c>
      <c r="F11" s="25" t="s">
        <v>699</v>
      </c>
      <c r="G11" s="28" t="s">
        <v>699</v>
      </c>
      <c r="H11" s="18" t="s">
        <v>699</v>
      </c>
      <c r="I11" s="18" t="s">
        <v>699</v>
      </c>
      <c r="J11" s="18" t="s">
        <v>699</v>
      </c>
      <c r="K11" s="20" t="s">
        <v>699</v>
      </c>
    </row>
    <row r="12" spans="1:11" ht="3.75" customHeight="1" x14ac:dyDescent="0.2">
      <c r="A12" s="1"/>
      <c r="B12" s="1"/>
      <c r="C12" s="1"/>
      <c r="D12" s="1"/>
      <c r="E12" s="1"/>
      <c r="F12" s="1"/>
      <c r="G12" s="1"/>
      <c r="H12" s="1"/>
      <c r="I12" s="1"/>
      <c r="J12" s="1"/>
      <c r="K12" s="1"/>
    </row>
    <row r="13" spans="1:11" x14ac:dyDescent="0.2">
      <c r="A13" s="36" t="s">
        <v>15</v>
      </c>
      <c r="B13" s="37"/>
      <c r="C13" s="37"/>
      <c r="D13" s="37"/>
      <c r="E13" s="37"/>
      <c r="F13" s="37"/>
      <c r="G13" s="37"/>
      <c r="H13" s="37"/>
      <c r="I13" s="37"/>
      <c r="J13" s="37"/>
      <c r="K13" s="38"/>
    </row>
    <row r="14" spans="1:11" ht="3.75" customHeight="1" x14ac:dyDescent="0.2">
      <c r="A14" s="1"/>
      <c r="B14" s="1"/>
      <c r="C14" s="1"/>
      <c r="D14" s="1"/>
      <c r="E14" s="1"/>
      <c r="F14" s="1"/>
      <c r="G14" s="1"/>
      <c r="H14" s="1"/>
      <c r="I14" s="1"/>
      <c r="J14" s="1"/>
      <c r="K14" s="1"/>
    </row>
    <row r="15" spans="1:11" x14ac:dyDescent="0.2">
      <c r="A15" s="45" t="s">
        <v>27</v>
      </c>
      <c r="B15" s="45"/>
      <c r="C15" s="45"/>
      <c r="D15" s="26">
        <v>1000000000</v>
      </c>
      <c r="E15" s="39"/>
      <c r="F15" s="39"/>
      <c r="G15" s="1"/>
      <c r="H15" s="1"/>
      <c r="I15" s="1"/>
      <c r="J15" s="1"/>
      <c r="K15" s="1"/>
    </row>
    <row r="16" spans="1:11" x14ac:dyDescent="0.2">
      <c r="A16" s="45" t="s">
        <v>28</v>
      </c>
      <c r="B16" s="45"/>
      <c r="C16" s="45"/>
      <c r="D16" s="30">
        <v>2.5500000000000002E-3</v>
      </c>
      <c r="E16" s="44"/>
      <c r="F16" s="44"/>
      <c r="G16" s="1"/>
      <c r="H16" s="1"/>
      <c r="I16" s="1"/>
      <c r="J16" s="1"/>
      <c r="K16" s="1"/>
    </row>
    <row r="17" spans="1:11" x14ac:dyDescent="0.2">
      <c r="A17" s="45" t="s">
        <v>30</v>
      </c>
      <c r="B17" s="45"/>
      <c r="C17" s="45"/>
      <c r="D17" s="27">
        <v>14.367123287671234</v>
      </c>
      <c r="E17" s="49"/>
      <c r="F17" s="49"/>
      <c r="G17" s="1"/>
      <c r="H17" s="1"/>
      <c r="I17" s="1"/>
      <c r="J17" s="1"/>
      <c r="K17" s="1"/>
    </row>
    <row r="18" spans="1:11" x14ac:dyDescent="0.2">
      <c r="A18" s="50" t="s">
        <v>29</v>
      </c>
      <c r="B18" s="50"/>
    </row>
    <row r="19" spans="1:11" ht="3.75" customHeight="1" x14ac:dyDescent="0.2">
      <c r="A19" s="12"/>
      <c r="B19" s="12"/>
      <c r="C19" s="12"/>
      <c r="D19" s="12"/>
      <c r="E19" s="12"/>
      <c r="F19" s="12"/>
      <c r="G19" s="12"/>
      <c r="H19" s="12"/>
      <c r="I19" s="12"/>
      <c r="J19" s="12"/>
      <c r="K19" s="12"/>
    </row>
    <row r="20" spans="1:11" x14ac:dyDescent="0.2">
      <c r="A20" s="43" t="s">
        <v>38</v>
      </c>
      <c r="B20" s="43"/>
      <c r="C20" s="43"/>
      <c r="D20" s="43"/>
      <c r="E20" s="43"/>
      <c r="F20" s="43"/>
      <c r="G20" s="43"/>
      <c r="H20" s="43"/>
      <c r="I20" s="43"/>
      <c r="J20" s="43"/>
      <c r="K20" s="43"/>
    </row>
  </sheetData>
  <mergeCells count="12">
    <mergeCell ref="C1:K1"/>
    <mergeCell ref="A20:K20"/>
    <mergeCell ref="A3:K3"/>
    <mergeCell ref="A5:K5"/>
    <mergeCell ref="A13:K13"/>
    <mergeCell ref="E15:F15"/>
    <mergeCell ref="E16:F16"/>
    <mergeCell ref="E17:F17"/>
    <mergeCell ref="A15:C15"/>
    <mergeCell ref="A16:C16"/>
    <mergeCell ref="A17:C17"/>
    <mergeCell ref="A18:B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9"/>
  <sheetViews>
    <sheetView showGridLines="0" workbookViewId="0">
      <selection activeCell="A3" sqref="A3:J3"/>
    </sheetView>
  </sheetViews>
  <sheetFormatPr defaultRowHeight="14.25" x14ac:dyDescent="0.2"/>
  <cols>
    <col min="1" max="10" width="9.37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31</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32</v>
      </c>
      <c r="B5" s="37"/>
      <c r="C5" s="37"/>
      <c r="D5" s="37"/>
      <c r="E5" s="37"/>
      <c r="F5" s="37"/>
      <c r="G5" s="37"/>
      <c r="H5" s="37"/>
      <c r="I5" s="37"/>
      <c r="J5" s="38"/>
    </row>
    <row r="6" spans="1:10" ht="3.75" customHeight="1" x14ac:dyDescent="0.2">
      <c r="A6" s="2"/>
      <c r="B6" s="2"/>
      <c r="C6" s="2"/>
      <c r="D6" s="2"/>
      <c r="E6" s="6"/>
      <c r="F6" s="6"/>
      <c r="G6" s="2"/>
      <c r="H6" s="2"/>
      <c r="I6" s="7"/>
      <c r="J6" s="7"/>
    </row>
    <row r="7" spans="1:10" x14ac:dyDescent="0.2">
      <c r="A7" s="54" t="s">
        <v>34</v>
      </c>
      <c r="B7" s="54"/>
      <c r="C7" s="54" t="s">
        <v>35</v>
      </c>
      <c r="D7" s="54"/>
      <c r="E7" s="54" t="s">
        <v>36</v>
      </c>
      <c r="F7" s="54"/>
      <c r="G7" s="51" t="s">
        <v>37</v>
      </c>
      <c r="H7" s="51"/>
    </row>
    <row r="8" spans="1:10" x14ac:dyDescent="0.2">
      <c r="A8" s="53" t="s">
        <v>166</v>
      </c>
      <c r="B8" s="53"/>
      <c r="C8" s="53" t="s">
        <v>169</v>
      </c>
      <c r="D8" s="53"/>
      <c r="E8" s="52" t="s">
        <v>168</v>
      </c>
      <c r="F8" s="52"/>
      <c r="G8" s="53" t="s">
        <v>170</v>
      </c>
      <c r="H8" s="53"/>
    </row>
    <row r="9" spans="1:10" x14ac:dyDescent="0.2">
      <c r="A9" s="53" t="s">
        <v>699</v>
      </c>
      <c r="B9" s="53"/>
      <c r="C9" s="53" t="s">
        <v>699</v>
      </c>
      <c r="D9" s="53"/>
      <c r="E9" s="52" t="s">
        <v>699</v>
      </c>
      <c r="F9" s="52"/>
      <c r="G9" s="53" t="s">
        <v>699</v>
      </c>
      <c r="H9" s="53"/>
    </row>
    <row r="10" spans="1:10" x14ac:dyDescent="0.2">
      <c r="A10" s="53" t="s">
        <v>699</v>
      </c>
      <c r="B10" s="53"/>
      <c r="C10" s="53" t="s">
        <v>699</v>
      </c>
      <c r="D10" s="53"/>
      <c r="E10" s="52" t="s">
        <v>699</v>
      </c>
      <c r="F10" s="52"/>
      <c r="G10" s="53" t="s">
        <v>699</v>
      </c>
      <c r="H10" s="53"/>
    </row>
    <row r="11" spans="1:10" ht="3.75" customHeight="1" x14ac:dyDescent="0.2">
      <c r="A11" s="1"/>
      <c r="B11" s="1"/>
      <c r="C11" s="1"/>
      <c r="D11" s="1"/>
      <c r="E11" s="1"/>
      <c r="F11" s="1"/>
      <c r="G11" s="1"/>
      <c r="H11" s="1"/>
      <c r="I11" s="1"/>
      <c r="J11" s="1"/>
    </row>
    <row r="12" spans="1:10" x14ac:dyDescent="0.2">
      <c r="A12" s="36" t="s">
        <v>33</v>
      </c>
      <c r="B12" s="37"/>
      <c r="C12" s="37"/>
      <c r="D12" s="37"/>
      <c r="E12" s="37"/>
      <c r="F12" s="37"/>
      <c r="G12" s="37"/>
      <c r="H12" s="37"/>
      <c r="I12" s="37"/>
      <c r="J12" s="38"/>
    </row>
    <row r="13" spans="1:10" ht="3.75" customHeight="1" x14ac:dyDescent="0.2">
      <c r="A13" s="1"/>
      <c r="B13" s="1"/>
      <c r="C13" s="1"/>
      <c r="D13" s="1"/>
      <c r="E13" s="1"/>
      <c r="F13" s="1"/>
      <c r="G13" s="1"/>
      <c r="H13" s="1"/>
      <c r="I13" s="1"/>
      <c r="J13" s="1"/>
    </row>
    <row r="14" spans="1:10" x14ac:dyDescent="0.2">
      <c r="A14" s="54" t="s">
        <v>34</v>
      </c>
      <c r="B14" s="54"/>
      <c r="C14" s="54" t="s">
        <v>35</v>
      </c>
      <c r="D14" s="54"/>
      <c r="E14" s="54" t="s">
        <v>36</v>
      </c>
      <c r="F14" s="54"/>
    </row>
    <row r="15" spans="1:10" x14ac:dyDescent="0.2">
      <c r="A15" s="53" t="s">
        <v>166</v>
      </c>
      <c r="B15" s="53"/>
      <c r="C15" s="53" t="s">
        <v>167</v>
      </c>
      <c r="D15" s="53"/>
      <c r="E15" s="52" t="s">
        <v>168</v>
      </c>
      <c r="F15" s="52"/>
    </row>
    <row r="16" spans="1:10" x14ac:dyDescent="0.2">
      <c r="A16" s="53" t="s">
        <v>699</v>
      </c>
      <c r="B16" s="53"/>
      <c r="C16" s="53" t="s">
        <v>699</v>
      </c>
      <c r="D16" s="53"/>
      <c r="E16" s="52" t="s">
        <v>699</v>
      </c>
      <c r="F16" s="52"/>
    </row>
    <row r="17" spans="1:10" x14ac:dyDescent="0.2">
      <c r="A17" s="53" t="s">
        <v>699</v>
      </c>
      <c r="B17" s="53"/>
      <c r="C17" s="53" t="s">
        <v>699</v>
      </c>
      <c r="D17" s="53"/>
      <c r="E17" s="52" t="s">
        <v>699</v>
      </c>
      <c r="F17" s="52"/>
    </row>
    <row r="18" spans="1:10" ht="3.75" customHeight="1" x14ac:dyDescent="0.2">
      <c r="A18" s="12"/>
      <c r="B18" s="12"/>
      <c r="C18" s="12"/>
      <c r="D18" s="12"/>
      <c r="E18" s="12"/>
      <c r="F18" s="12"/>
      <c r="G18" s="12"/>
      <c r="H18" s="12"/>
      <c r="I18" s="12"/>
      <c r="J18" s="12"/>
    </row>
    <row r="19" spans="1:10" x14ac:dyDescent="0.2">
      <c r="A19" s="43" t="s">
        <v>38</v>
      </c>
      <c r="B19" s="43"/>
      <c r="C19" s="43"/>
      <c r="D19" s="43"/>
      <c r="E19" s="43"/>
      <c r="F19" s="43"/>
      <c r="G19" s="43"/>
      <c r="H19" s="43"/>
      <c r="I19" s="43"/>
      <c r="J19" s="43"/>
    </row>
  </sheetData>
  <mergeCells count="33">
    <mergeCell ref="A15:B15"/>
    <mergeCell ref="C15:D15"/>
    <mergeCell ref="E15:F15"/>
    <mergeCell ref="A19:J19"/>
    <mergeCell ref="A16:B16"/>
    <mergeCell ref="C16:D16"/>
    <mergeCell ref="E16:F16"/>
    <mergeCell ref="A17:B17"/>
    <mergeCell ref="C17:D17"/>
    <mergeCell ref="E17:F17"/>
    <mergeCell ref="A10:B10"/>
    <mergeCell ref="C10:D10"/>
    <mergeCell ref="E10:F10"/>
    <mergeCell ref="G10:H10"/>
    <mergeCell ref="A14:B14"/>
    <mergeCell ref="C14:D14"/>
    <mergeCell ref="E14:F14"/>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8"/>
  <sheetViews>
    <sheetView showGridLines="0" workbookViewId="0">
      <selection activeCell="K24" sqref="K24"/>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62</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39</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31" t="s">
        <v>45</v>
      </c>
      <c r="B7" s="31"/>
      <c r="C7" s="31"/>
      <c r="D7" s="31"/>
      <c r="E7" s="31"/>
      <c r="F7" s="31"/>
      <c r="G7" s="32">
        <v>1000000000</v>
      </c>
      <c r="H7" s="32"/>
      <c r="I7" s="32"/>
      <c r="J7" s="3" t="s">
        <v>41</v>
      </c>
    </row>
    <row r="8" spans="1:10" x14ac:dyDescent="0.2">
      <c r="A8" s="31" t="s">
        <v>46</v>
      </c>
      <c r="B8" s="31"/>
      <c r="C8" s="31"/>
      <c r="D8" s="31"/>
      <c r="E8" s="31"/>
      <c r="F8" s="31"/>
      <c r="G8" s="32">
        <v>1234010264.3099999</v>
      </c>
      <c r="H8" s="32"/>
      <c r="I8" s="32"/>
      <c r="J8" s="3" t="s">
        <v>42</v>
      </c>
    </row>
    <row r="9" spans="1:10" x14ac:dyDescent="0.2">
      <c r="A9" s="31" t="s">
        <v>47</v>
      </c>
      <c r="B9" s="31"/>
      <c r="C9" s="31"/>
      <c r="D9" s="31"/>
      <c r="E9" s="31"/>
      <c r="F9" s="31"/>
      <c r="G9" s="32">
        <v>3000000</v>
      </c>
      <c r="H9" s="32"/>
      <c r="I9" s="32"/>
      <c r="J9" s="3" t="s">
        <v>43</v>
      </c>
    </row>
    <row r="10" spans="1:10" x14ac:dyDescent="0.2">
      <c r="A10" s="31" t="s">
        <v>48</v>
      </c>
      <c r="B10" s="31"/>
      <c r="C10" s="31"/>
      <c r="D10" s="31"/>
      <c r="E10" s="31"/>
      <c r="F10" s="31"/>
      <c r="G10" s="32">
        <v>0</v>
      </c>
      <c r="H10" s="32"/>
      <c r="I10" s="32"/>
      <c r="J10" s="3" t="s">
        <v>44</v>
      </c>
    </row>
    <row r="11" spans="1:10" x14ac:dyDescent="0.2">
      <c r="A11" s="31" t="s">
        <v>49</v>
      </c>
      <c r="B11" s="31"/>
      <c r="C11" s="31"/>
      <c r="D11" s="31"/>
      <c r="E11" s="31"/>
      <c r="F11" s="31"/>
      <c r="G11" s="33">
        <v>0.23701026431000005</v>
      </c>
      <c r="H11" s="33"/>
      <c r="I11" s="33"/>
      <c r="J11" s="3"/>
    </row>
    <row r="12" spans="1:10" ht="3.75" customHeight="1" x14ac:dyDescent="0.2">
      <c r="A12" s="1"/>
      <c r="B12" s="1"/>
      <c r="C12" s="1"/>
      <c r="D12" s="1"/>
      <c r="E12" s="1"/>
      <c r="F12" s="1"/>
      <c r="G12" s="1"/>
      <c r="H12" s="1"/>
      <c r="I12" s="1"/>
      <c r="J12" s="1"/>
    </row>
    <row r="13" spans="1:10" x14ac:dyDescent="0.2">
      <c r="A13" s="36" t="s">
        <v>40</v>
      </c>
      <c r="B13" s="37"/>
      <c r="C13" s="37"/>
      <c r="D13" s="37"/>
      <c r="E13" s="37"/>
      <c r="F13" s="37"/>
      <c r="G13" s="37"/>
      <c r="H13" s="37"/>
      <c r="I13" s="37"/>
      <c r="J13" s="38"/>
    </row>
    <row r="14" spans="1:10" ht="3.75" customHeight="1" x14ac:dyDescent="0.2">
      <c r="A14" s="1"/>
      <c r="B14" s="1"/>
      <c r="C14" s="1"/>
      <c r="D14" s="1"/>
      <c r="E14" s="1"/>
      <c r="F14" s="1"/>
      <c r="G14" s="1"/>
      <c r="H14" s="1"/>
      <c r="I14" s="1"/>
      <c r="J14" s="1"/>
    </row>
    <row r="15" spans="1:10" x14ac:dyDescent="0.2">
      <c r="A15" s="31" t="s">
        <v>51</v>
      </c>
      <c r="B15" s="31"/>
      <c r="C15" s="31"/>
      <c r="D15" s="31"/>
      <c r="E15" s="31"/>
      <c r="F15" s="31"/>
      <c r="G15" s="32">
        <v>1157100917.9102514</v>
      </c>
      <c r="H15" s="32"/>
      <c r="I15" s="32"/>
      <c r="J15" s="3" t="s">
        <v>59</v>
      </c>
    </row>
    <row r="16" spans="1:10" x14ac:dyDescent="0.2">
      <c r="A16" s="31" t="s">
        <v>52</v>
      </c>
      <c r="B16" s="31"/>
      <c r="C16" s="31"/>
      <c r="D16" s="31"/>
      <c r="E16" s="31"/>
      <c r="F16" s="31"/>
      <c r="G16" s="33">
        <v>1.1571009179102514</v>
      </c>
      <c r="H16" s="33"/>
      <c r="I16" s="33"/>
      <c r="J16" s="3"/>
    </row>
    <row r="17" spans="1:10" x14ac:dyDescent="0.2">
      <c r="A17" s="40" t="s">
        <v>53</v>
      </c>
      <c r="B17" s="40"/>
      <c r="C17" s="40"/>
      <c r="D17" s="40"/>
      <c r="E17" s="40"/>
      <c r="F17" s="40"/>
      <c r="G17" s="41" t="s">
        <v>171</v>
      </c>
      <c r="H17" s="41"/>
      <c r="I17" s="41"/>
      <c r="J17" s="3"/>
    </row>
    <row r="18" spans="1:10" x14ac:dyDescent="0.2">
      <c r="A18" s="40" t="s">
        <v>54</v>
      </c>
      <c r="B18" s="40"/>
      <c r="C18" s="40"/>
      <c r="D18" s="40"/>
      <c r="E18" s="40"/>
      <c r="F18" s="40"/>
      <c r="G18" s="41" t="s">
        <v>171</v>
      </c>
      <c r="H18" s="41"/>
      <c r="I18" s="41"/>
      <c r="J18" s="3"/>
    </row>
    <row r="19" spans="1:10" ht="3.75" customHeight="1" x14ac:dyDescent="0.2">
      <c r="A19" s="1"/>
      <c r="B19" s="1"/>
      <c r="C19" s="1"/>
      <c r="D19" s="1"/>
      <c r="E19" s="1"/>
      <c r="F19" s="1"/>
      <c r="G19" s="1"/>
      <c r="H19" s="1"/>
      <c r="I19" s="1"/>
      <c r="J19" s="1"/>
    </row>
    <row r="20" spans="1:10" x14ac:dyDescent="0.2">
      <c r="A20" s="36" t="s">
        <v>50</v>
      </c>
      <c r="B20" s="37"/>
      <c r="C20" s="37"/>
      <c r="D20" s="37"/>
      <c r="E20" s="37"/>
      <c r="F20" s="37"/>
      <c r="G20" s="37"/>
      <c r="H20" s="37"/>
      <c r="I20" s="37"/>
      <c r="J20" s="38"/>
    </row>
    <row r="21" spans="1:10" ht="3.75" customHeight="1" x14ac:dyDescent="0.2">
      <c r="A21" s="1"/>
      <c r="B21" s="1"/>
      <c r="C21" s="1"/>
      <c r="D21" s="1"/>
      <c r="E21" s="1"/>
      <c r="F21" s="1"/>
      <c r="G21" s="1"/>
      <c r="H21" s="1"/>
      <c r="I21" s="1"/>
      <c r="J21" s="1"/>
    </row>
    <row r="22" spans="1:10" x14ac:dyDescent="0.2">
      <c r="A22" s="31" t="s">
        <v>55</v>
      </c>
      <c r="B22" s="31"/>
      <c r="C22" s="31"/>
      <c r="D22" s="31"/>
      <c r="E22" s="31"/>
      <c r="F22" s="31"/>
      <c r="G22" s="32">
        <v>3000302.6957999999</v>
      </c>
      <c r="H22" s="32"/>
      <c r="I22" s="32"/>
      <c r="J22" s="3" t="s">
        <v>60</v>
      </c>
    </row>
    <row r="23" spans="1:10" x14ac:dyDescent="0.2">
      <c r="A23" s="31" t="s">
        <v>56</v>
      </c>
      <c r="B23" s="31"/>
      <c r="C23" s="31"/>
      <c r="D23" s="31"/>
      <c r="E23" s="31"/>
      <c r="F23" s="31"/>
      <c r="G23" s="32">
        <v>0</v>
      </c>
      <c r="H23" s="32"/>
      <c r="I23" s="32"/>
      <c r="J23" s="3" t="s">
        <v>61</v>
      </c>
    </row>
    <row r="24" spans="1:10" x14ac:dyDescent="0.2">
      <c r="A24" s="31" t="s">
        <v>57</v>
      </c>
      <c r="B24" s="31"/>
      <c r="C24" s="31"/>
      <c r="D24" s="31"/>
      <c r="E24" s="31"/>
      <c r="F24" s="31"/>
      <c r="G24" s="33">
        <v>1.1601012206060515</v>
      </c>
      <c r="H24" s="33"/>
      <c r="I24" s="33"/>
      <c r="J24" s="3"/>
    </row>
    <row r="25" spans="1:10" x14ac:dyDescent="0.2">
      <c r="A25" s="40" t="s">
        <v>58</v>
      </c>
      <c r="B25" s="40"/>
      <c r="C25" s="40"/>
      <c r="D25" s="40"/>
      <c r="E25" s="40"/>
      <c r="F25" s="40"/>
      <c r="G25" s="41" t="s">
        <v>171</v>
      </c>
      <c r="H25" s="41"/>
      <c r="I25" s="41"/>
      <c r="J25" s="3"/>
    </row>
    <row r="26" spans="1:10" ht="3.75" customHeight="1" x14ac:dyDescent="0.2">
      <c r="A26" s="1"/>
      <c r="B26" s="1"/>
      <c r="C26" s="1"/>
      <c r="D26" s="1"/>
      <c r="E26" s="1"/>
      <c r="F26" s="1"/>
      <c r="G26" s="1"/>
      <c r="H26" s="1"/>
      <c r="I26" s="1"/>
      <c r="J26" s="1"/>
    </row>
    <row r="27" spans="1:10" x14ac:dyDescent="0.2">
      <c r="A27" s="36" t="s">
        <v>63</v>
      </c>
      <c r="B27" s="37"/>
      <c r="C27" s="37"/>
      <c r="D27" s="37"/>
      <c r="E27" s="37"/>
      <c r="F27" s="37"/>
      <c r="G27" s="37"/>
      <c r="H27" s="37"/>
      <c r="I27" s="37"/>
      <c r="J27" s="38"/>
    </row>
    <row r="28" spans="1:10" ht="3.75" customHeight="1" x14ac:dyDescent="0.2">
      <c r="A28" s="1"/>
      <c r="B28" s="1"/>
      <c r="C28" s="1"/>
      <c r="D28" s="1"/>
      <c r="E28" s="1"/>
      <c r="F28" s="1"/>
      <c r="G28" s="1"/>
      <c r="H28" s="1"/>
      <c r="I28" s="1"/>
      <c r="J28" s="1"/>
    </row>
    <row r="29" spans="1:10" x14ac:dyDescent="0.2">
      <c r="A29" s="31" t="s">
        <v>65</v>
      </c>
      <c r="B29" s="31"/>
      <c r="C29" s="31"/>
      <c r="D29" s="31"/>
      <c r="E29" s="31"/>
      <c r="F29" s="31"/>
      <c r="G29" s="39">
        <v>157293899.13870001</v>
      </c>
      <c r="H29" s="39"/>
      <c r="I29" s="39"/>
      <c r="J29" s="3" t="s">
        <v>64</v>
      </c>
    </row>
    <row r="30" spans="1:10" x14ac:dyDescent="0.2">
      <c r="A30" s="40" t="s">
        <v>66</v>
      </c>
      <c r="B30" s="40"/>
      <c r="C30" s="40"/>
      <c r="D30" s="40"/>
      <c r="E30" s="40"/>
      <c r="F30" s="40"/>
      <c r="G30" s="39">
        <v>157149899.13870001</v>
      </c>
      <c r="H30" s="39"/>
      <c r="I30" s="39"/>
      <c r="J30" s="3"/>
    </row>
    <row r="31" spans="1:10" x14ac:dyDescent="0.2">
      <c r="A31" s="40" t="s">
        <v>67</v>
      </c>
      <c r="B31" s="40"/>
      <c r="C31" s="40"/>
      <c r="D31" s="40"/>
      <c r="E31" s="40"/>
      <c r="F31" s="40"/>
      <c r="G31" s="39">
        <v>144000</v>
      </c>
      <c r="H31" s="39"/>
      <c r="I31" s="39"/>
      <c r="J31" s="3"/>
    </row>
    <row r="32" spans="1:10" x14ac:dyDescent="0.2">
      <c r="A32" s="40" t="s">
        <v>68</v>
      </c>
      <c r="B32" s="40"/>
      <c r="C32" s="40"/>
      <c r="D32" s="40"/>
      <c r="E32" s="40"/>
      <c r="F32" s="40"/>
      <c r="G32" s="39">
        <v>0</v>
      </c>
      <c r="H32" s="39"/>
      <c r="I32" s="39"/>
      <c r="J32" s="3"/>
    </row>
    <row r="33" spans="1:10" x14ac:dyDescent="0.2">
      <c r="A33" s="40" t="s">
        <v>69</v>
      </c>
      <c r="B33" s="40"/>
      <c r="C33" s="40"/>
      <c r="D33" s="40"/>
      <c r="E33" s="40"/>
      <c r="F33" s="40"/>
      <c r="G33" s="39">
        <v>0</v>
      </c>
      <c r="H33" s="39"/>
      <c r="I33" s="39"/>
      <c r="J33" s="3"/>
    </row>
    <row r="34" spans="1:10" ht="3.75" customHeight="1" x14ac:dyDescent="0.2">
      <c r="A34" s="1"/>
      <c r="B34" s="1"/>
      <c r="C34" s="1"/>
      <c r="D34" s="1"/>
      <c r="E34" s="1"/>
      <c r="F34" s="1"/>
      <c r="G34" s="22"/>
      <c r="H34" s="22"/>
      <c r="I34" s="22"/>
      <c r="J34" s="1"/>
    </row>
    <row r="35" spans="1:10" x14ac:dyDescent="0.2">
      <c r="A35" s="31" t="s">
        <v>70</v>
      </c>
      <c r="B35" s="31"/>
      <c r="C35" s="31"/>
      <c r="D35" s="31"/>
      <c r="E35" s="31"/>
      <c r="F35" s="31"/>
      <c r="G35" s="39">
        <v>1237010264.3099</v>
      </c>
      <c r="H35" s="39"/>
      <c r="I35" s="39"/>
      <c r="J35" s="3" t="s">
        <v>74</v>
      </c>
    </row>
    <row r="36" spans="1:10" x14ac:dyDescent="0.2">
      <c r="A36" s="40" t="s">
        <v>71</v>
      </c>
      <c r="B36" s="40"/>
      <c r="C36" s="40"/>
      <c r="D36" s="40"/>
      <c r="E36" s="40"/>
      <c r="F36" s="40"/>
      <c r="G36" s="39">
        <v>1234010264.3099</v>
      </c>
      <c r="H36" s="39"/>
      <c r="I36" s="39"/>
      <c r="J36" s="3"/>
    </row>
    <row r="37" spans="1:10" x14ac:dyDescent="0.2">
      <c r="A37" s="40" t="s">
        <v>72</v>
      </c>
      <c r="B37" s="40"/>
      <c r="C37" s="40"/>
      <c r="D37" s="40"/>
      <c r="E37" s="40"/>
      <c r="F37" s="40"/>
      <c r="G37" s="39">
        <v>3000000</v>
      </c>
      <c r="H37" s="39"/>
      <c r="I37" s="39"/>
      <c r="J37" s="3"/>
    </row>
    <row r="38" spans="1:10" x14ac:dyDescent="0.2">
      <c r="A38" s="40" t="s">
        <v>73</v>
      </c>
      <c r="B38" s="40"/>
      <c r="C38" s="40"/>
      <c r="D38" s="40"/>
      <c r="E38" s="40"/>
      <c r="F38" s="40"/>
      <c r="G38" s="39">
        <v>0</v>
      </c>
      <c r="H38" s="39"/>
      <c r="I38" s="39"/>
      <c r="J38" s="3"/>
    </row>
    <row r="39" spans="1:10" x14ac:dyDescent="0.2">
      <c r="A39" s="40" t="s">
        <v>69</v>
      </c>
      <c r="B39" s="40"/>
      <c r="C39" s="40"/>
      <c r="D39" s="40"/>
      <c r="E39" s="40"/>
      <c r="F39" s="40"/>
      <c r="G39" s="39">
        <v>0</v>
      </c>
      <c r="H39" s="39"/>
      <c r="I39" s="39"/>
      <c r="J39" s="3"/>
    </row>
    <row r="40" spans="1:10" ht="3.75" customHeight="1" x14ac:dyDescent="0.2">
      <c r="A40" s="1"/>
      <c r="B40" s="1"/>
      <c r="C40" s="1"/>
      <c r="D40" s="1"/>
      <c r="E40" s="1"/>
      <c r="F40" s="1"/>
      <c r="G40" s="22"/>
      <c r="H40" s="22"/>
      <c r="I40" s="22"/>
      <c r="J40" s="1"/>
    </row>
    <row r="41" spans="1:10" x14ac:dyDescent="0.2">
      <c r="A41" s="31" t="s">
        <v>78</v>
      </c>
      <c r="B41" s="31"/>
      <c r="C41" s="31"/>
      <c r="D41" s="31"/>
      <c r="E41" s="31"/>
      <c r="F41" s="31"/>
      <c r="G41" s="39">
        <v>50500000</v>
      </c>
      <c r="H41" s="39"/>
      <c r="I41" s="39"/>
      <c r="J41" s="3" t="s">
        <v>75</v>
      </c>
    </row>
    <row r="42" spans="1:10" x14ac:dyDescent="0.2">
      <c r="A42" s="31" t="s">
        <v>79</v>
      </c>
      <c r="B42" s="31"/>
      <c r="C42" s="31"/>
      <c r="D42" s="31"/>
      <c r="E42" s="31"/>
      <c r="F42" s="31"/>
      <c r="G42" s="39">
        <v>80564781.729311243</v>
      </c>
      <c r="H42" s="39"/>
      <c r="I42" s="39"/>
      <c r="J42" s="3" t="s">
        <v>76</v>
      </c>
    </row>
    <row r="43" spans="1:10" x14ac:dyDescent="0.2">
      <c r="A43" s="31" t="s">
        <v>80</v>
      </c>
      <c r="B43" s="31"/>
      <c r="C43" s="31"/>
      <c r="D43" s="31"/>
      <c r="E43" s="31"/>
      <c r="F43" s="31"/>
      <c r="G43" s="39">
        <v>1000000000</v>
      </c>
      <c r="H43" s="39"/>
      <c r="I43" s="39"/>
      <c r="J43" s="3" t="s">
        <v>77</v>
      </c>
    </row>
    <row r="44" spans="1:10" ht="3.75" customHeight="1" x14ac:dyDescent="0.2">
      <c r="A44" s="1"/>
      <c r="B44" s="1"/>
      <c r="C44" s="1"/>
      <c r="D44" s="1"/>
      <c r="E44" s="1"/>
      <c r="F44" s="1"/>
      <c r="G44" s="22"/>
      <c r="H44" s="22"/>
      <c r="I44" s="22"/>
      <c r="J44" s="1"/>
    </row>
    <row r="45" spans="1:10" x14ac:dyDescent="0.2">
      <c r="A45" s="31" t="s">
        <v>81</v>
      </c>
      <c r="B45" s="31"/>
      <c r="C45" s="31"/>
      <c r="D45" s="31"/>
      <c r="E45" s="31"/>
      <c r="F45" s="31"/>
      <c r="G45" s="39">
        <v>263239381.71928883</v>
      </c>
      <c r="H45" s="39"/>
      <c r="I45" s="39"/>
      <c r="J45" s="3"/>
    </row>
    <row r="46" spans="1:10" x14ac:dyDescent="0.2">
      <c r="A46" s="40" t="s">
        <v>82</v>
      </c>
      <c r="B46" s="40"/>
      <c r="C46" s="40"/>
      <c r="D46" s="40"/>
      <c r="E46" s="40"/>
      <c r="F46" s="40"/>
      <c r="G46" s="42" t="s">
        <v>171</v>
      </c>
      <c r="H46" s="42"/>
      <c r="I46" s="42"/>
      <c r="J46" s="3"/>
    </row>
    <row r="47" spans="1:10" ht="3.75" customHeight="1" x14ac:dyDescent="0.2">
      <c r="A47" s="12"/>
      <c r="B47" s="12"/>
      <c r="C47" s="12"/>
      <c r="D47" s="12"/>
      <c r="E47" s="12"/>
      <c r="F47" s="12"/>
      <c r="G47" s="12"/>
      <c r="H47" s="12"/>
      <c r="I47" s="12"/>
      <c r="J47" s="12"/>
    </row>
    <row r="48" spans="1:10" x14ac:dyDescent="0.2">
      <c r="A48" s="43" t="s">
        <v>38</v>
      </c>
      <c r="B48" s="43"/>
      <c r="C48" s="43"/>
      <c r="D48" s="43"/>
      <c r="E48" s="43"/>
      <c r="F48" s="43"/>
      <c r="G48" s="43"/>
      <c r="H48" s="43"/>
      <c r="I48" s="43"/>
      <c r="J48" s="43"/>
    </row>
  </sheetData>
  <mergeCells count="63">
    <mergeCell ref="G33:I33"/>
    <mergeCell ref="A41:F41"/>
    <mergeCell ref="G41:I41"/>
    <mergeCell ref="A38:F38"/>
    <mergeCell ref="G38:I38"/>
    <mergeCell ref="A35:F35"/>
    <mergeCell ref="G35:I35"/>
    <mergeCell ref="A45:F45"/>
    <mergeCell ref="G45:I45"/>
    <mergeCell ref="A46:F46"/>
    <mergeCell ref="G46:I46"/>
    <mergeCell ref="A42:F42"/>
    <mergeCell ref="G42:I42"/>
    <mergeCell ref="A43:F43"/>
    <mergeCell ref="G43:I43"/>
    <mergeCell ref="A48:J48"/>
    <mergeCell ref="G7:I7"/>
    <mergeCell ref="A7:F7"/>
    <mergeCell ref="A8:F8"/>
    <mergeCell ref="A9:F9"/>
    <mergeCell ref="A10:F10"/>
    <mergeCell ref="A11:F11"/>
    <mergeCell ref="A30:F30"/>
    <mergeCell ref="G30:I30"/>
    <mergeCell ref="A31:F31"/>
    <mergeCell ref="G31:I31"/>
    <mergeCell ref="A32:F32"/>
    <mergeCell ref="G32:I32"/>
    <mergeCell ref="A33:F33"/>
    <mergeCell ref="G11:I11"/>
    <mergeCell ref="A15:F15"/>
    <mergeCell ref="G10:I10"/>
    <mergeCell ref="A39:F39"/>
    <mergeCell ref="G39:I39"/>
    <mergeCell ref="A29:F29"/>
    <mergeCell ref="G29:I29"/>
    <mergeCell ref="A18:F18"/>
    <mergeCell ref="A27:J27"/>
    <mergeCell ref="A25:F25"/>
    <mergeCell ref="G25:I25"/>
    <mergeCell ref="A17:F17"/>
    <mergeCell ref="G17:I17"/>
    <mergeCell ref="G15:I15"/>
    <mergeCell ref="A16:F16"/>
    <mergeCell ref="G16:I16"/>
    <mergeCell ref="A37:F37"/>
    <mergeCell ref="G37:I37"/>
    <mergeCell ref="C1:J1"/>
    <mergeCell ref="A3:J3"/>
    <mergeCell ref="A5:J5"/>
    <mergeCell ref="A36:F36"/>
    <mergeCell ref="G36:I36"/>
    <mergeCell ref="G8:I8"/>
    <mergeCell ref="G18:I18"/>
    <mergeCell ref="A20:J20"/>
    <mergeCell ref="A22:F22"/>
    <mergeCell ref="G22:I22"/>
    <mergeCell ref="A23:F23"/>
    <mergeCell ref="G23:I23"/>
    <mergeCell ref="A24:F24"/>
    <mergeCell ref="G24:I24"/>
    <mergeCell ref="A13:J13"/>
    <mergeCell ref="G9:I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6"/>
  <sheetViews>
    <sheetView showGridLines="0" workbookViewId="0">
      <selection activeCell="A15" sqref="A15"/>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62</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36" t="s">
        <v>83</v>
      </c>
      <c r="B5" s="37"/>
      <c r="C5" s="37"/>
      <c r="D5" s="37"/>
      <c r="E5" s="37"/>
      <c r="F5" s="37"/>
      <c r="G5" s="37"/>
      <c r="H5" s="37"/>
      <c r="I5" s="37"/>
      <c r="J5" s="38"/>
    </row>
    <row r="6" spans="1:10" ht="3.75" customHeight="1" x14ac:dyDescent="0.2">
      <c r="A6" s="1"/>
      <c r="B6" s="1"/>
      <c r="C6" s="1"/>
      <c r="D6" s="1"/>
      <c r="E6" s="1"/>
      <c r="F6" s="1"/>
      <c r="G6" s="1"/>
      <c r="H6" s="1"/>
      <c r="I6" s="1"/>
      <c r="J6" s="1"/>
    </row>
    <row r="7" spans="1:10" x14ac:dyDescent="0.2">
      <c r="A7" s="31" t="s">
        <v>84</v>
      </c>
      <c r="B7" s="31"/>
      <c r="C7" s="31"/>
      <c r="D7" s="31"/>
      <c r="E7" s="31"/>
      <c r="F7" s="31"/>
      <c r="G7" s="39">
        <v>39589405.342900001</v>
      </c>
      <c r="H7" s="39"/>
      <c r="I7" s="39"/>
      <c r="J7" s="3" t="s">
        <v>90</v>
      </c>
    </row>
    <row r="8" spans="1:10" x14ac:dyDescent="0.2">
      <c r="A8" s="31" t="s">
        <v>85</v>
      </c>
      <c r="B8" s="31"/>
      <c r="C8" s="31"/>
      <c r="D8" s="31"/>
      <c r="E8" s="31"/>
      <c r="F8" s="31"/>
      <c r="G8" s="39">
        <v>1654965.7609047433</v>
      </c>
      <c r="H8" s="39"/>
      <c r="I8" s="39"/>
      <c r="J8" s="3" t="s">
        <v>91</v>
      </c>
    </row>
    <row r="9" spans="1:10" x14ac:dyDescent="0.2">
      <c r="A9" s="31" t="s">
        <v>672</v>
      </c>
      <c r="B9" s="31"/>
      <c r="C9" s="31"/>
      <c r="D9" s="31"/>
      <c r="E9" s="31"/>
      <c r="F9" s="31"/>
      <c r="G9" s="39">
        <v>37934439.581995256</v>
      </c>
      <c r="H9" s="39"/>
      <c r="I9" s="39"/>
      <c r="J9" s="3"/>
    </row>
    <row r="10" spans="1:10" x14ac:dyDescent="0.2">
      <c r="A10" s="40" t="s">
        <v>86</v>
      </c>
      <c r="B10" s="31"/>
      <c r="C10" s="31"/>
      <c r="D10" s="31"/>
      <c r="E10" s="31"/>
      <c r="F10" s="31"/>
      <c r="G10" s="42" t="s">
        <v>171</v>
      </c>
      <c r="H10" s="42"/>
      <c r="I10" s="42"/>
      <c r="J10" s="3"/>
    </row>
    <row r="11" spans="1:10" ht="3.75" customHeight="1" x14ac:dyDescent="0.2">
      <c r="A11" s="1"/>
      <c r="B11" s="1"/>
      <c r="C11" s="1"/>
      <c r="D11" s="1"/>
      <c r="E11" s="1"/>
      <c r="F11" s="1"/>
      <c r="G11" s="1"/>
      <c r="H11" s="1"/>
      <c r="I11" s="1"/>
      <c r="J11" s="1"/>
    </row>
    <row r="12" spans="1:10" x14ac:dyDescent="0.2">
      <c r="A12" s="31" t="s">
        <v>87</v>
      </c>
      <c r="B12" s="31"/>
      <c r="C12" s="31"/>
      <c r="D12" s="31"/>
      <c r="E12" s="31"/>
      <c r="F12" s="31"/>
      <c r="G12" s="32">
        <v>3104352.72</v>
      </c>
      <c r="H12" s="32"/>
      <c r="I12" s="32"/>
      <c r="J12" s="3" t="s">
        <v>92</v>
      </c>
    </row>
    <row r="13" spans="1:10" x14ac:dyDescent="0.2">
      <c r="A13" s="5" t="s">
        <v>88</v>
      </c>
      <c r="B13" s="5"/>
      <c r="C13" s="5"/>
      <c r="D13" s="5"/>
      <c r="E13" s="5"/>
      <c r="F13" s="5"/>
      <c r="G13" s="39">
        <v>50000</v>
      </c>
      <c r="H13" s="39"/>
      <c r="I13" s="39"/>
      <c r="J13" s="3" t="s">
        <v>93</v>
      </c>
    </row>
    <row r="14" spans="1:10" x14ac:dyDescent="0.2">
      <c r="A14" s="31" t="s">
        <v>89</v>
      </c>
      <c r="B14" s="31"/>
      <c r="C14" s="31"/>
      <c r="D14" s="31"/>
      <c r="E14" s="31"/>
      <c r="F14" s="31"/>
      <c r="G14" s="39">
        <v>3054352.72</v>
      </c>
      <c r="H14" s="39"/>
      <c r="I14" s="39"/>
      <c r="J14" s="3"/>
    </row>
    <row r="15" spans="1:10" ht="3.75" customHeight="1" x14ac:dyDescent="0.2">
      <c r="A15" s="12"/>
      <c r="B15" s="12"/>
      <c r="C15" s="12"/>
      <c r="D15" s="12"/>
      <c r="E15" s="12"/>
      <c r="F15" s="12"/>
      <c r="G15" s="12"/>
      <c r="H15" s="12"/>
      <c r="I15" s="12"/>
      <c r="J15" s="12"/>
    </row>
    <row r="16" spans="1:10" x14ac:dyDescent="0.2">
      <c r="A16" s="43" t="s">
        <v>38</v>
      </c>
      <c r="B16" s="43"/>
      <c r="C16" s="43"/>
      <c r="D16" s="43"/>
      <c r="E16" s="43"/>
      <c r="F16" s="43"/>
      <c r="G16" s="43"/>
      <c r="H16" s="43"/>
      <c r="I16" s="43"/>
      <c r="J16" s="43"/>
    </row>
  </sheetData>
  <mergeCells count="17">
    <mergeCell ref="A14:F14"/>
    <mergeCell ref="G14:I14"/>
    <mergeCell ref="A16:J16"/>
    <mergeCell ref="G13:I13"/>
    <mergeCell ref="A9:F9"/>
    <mergeCell ref="G9:I9"/>
    <mergeCell ref="A10:F10"/>
    <mergeCell ref="G10:I10"/>
    <mergeCell ref="A12:F12"/>
    <mergeCell ref="G12:I12"/>
    <mergeCell ref="C1:J1"/>
    <mergeCell ref="A3:J3"/>
    <mergeCell ref="A8:F8"/>
    <mergeCell ref="G8:I8"/>
    <mergeCell ref="A5:J5"/>
    <mergeCell ref="A7:F7"/>
    <mergeCell ref="G7:I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5"/>
  <sheetViews>
    <sheetView showGridLines="0" workbookViewId="0">
      <selection activeCell="H11" sqref="H11:J11"/>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94</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36" t="s">
        <v>95</v>
      </c>
      <c r="B5" s="37"/>
      <c r="C5" s="37"/>
      <c r="D5" s="37"/>
      <c r="E5" s="37"/>
      <c r="F5" s="37"/>
      <c r="G5" s="37"/>
      <c r="H5" s="37"/>
      <c r="I5" s="37"/>
      <c r="J5" s="38"/>
    </row>
    <row r="6" spans="1:10" ht="3.75" customHeight="1" x14ac:dyDescent="0.2">
      <c r="A6" s="1"/>
      <c r="B6" s="1"/>
      <c r="C6" s="1"/>
      <c r="D6" s="1"/>
      <c r="E6" s="1"/>
      <c r="F6" s="1"/>
      <c r="G6" s="1"/>
      <c r="H6" s="1"/>
      <c r="I6" s="1"/>
      <c r="J6" s="1"/>
    </row>
    <row r="7" spans="1:10" x14ac:dyDescent="0.2">
      <c r="A7" s="40" t="s">
        <v>96</v>
      </c>
      <c r="B7" s="40"/>
      <c r="C7" s="40"/>
      <c r="D7" s="40"/>
      <c r="E7" s="40"/>
      <c r="F7" s="40"/>
      <c r="G7" s="40"/>
      <c r="H7" s="40"/>
      <c r="I7" s="40"/>
      <c r="J7" s="40"/>
    </row>
    <row r="8" spans="1:10" x14ac:dyDescent="0.2">
      <c r="A8" s="31" t="s">
        <v>97</v>
      </c>
      <c r="B8" s="31"/>
      <c r="C8" s="31"/>
      <c r="D8" s="31"/>
      <c r="E8" s="31"/>
      <c r="F8" s="31"/>
      <c r="G8" s="31"/>
      <c r="H8" s="32">
        <v>1234010264.3099999</v>
      </c>
      <c r="I8" s="32"/>
      <c r="J8" s="32"/>
    </row>
    <row r="9" spans="1:10" x14ac:dyDescent="0.2">
      <c r="A9" s="40" t="s">
        <v>98</v>
      </c>
      <c r="B9" s="40"/>
      <c r="C9" s="40"/>
      <c r="D9" s="40"/>
      <c r="E9" s="40"/>
      <c r="F9" s="40"/>
      <c r="G9" s="40"/>
      <c r="H9" s="32">
        <v>0</v>
      </c>
      <c r="I9" s="32"/>
      <c r="J9" s="32"/>
    </row>
    <row r="10" spans="1:10" x14ac:dyDescent="0.2">
      <c r="A10" s="15" t="s">
        <v>99</v>
      </c>
      <c r="B10" s="15"/>
      <c r="C10" s="15"/>
      <c r="D10" s="15"/>
      <c r="E10" s="15"/>
      <c r="F10" s="15"/>
      <c r="G10" s="15"/>
      <c r="H10" s="32">
        <v>0</v>
      </c>
      <c r="I10" s="32"/>
      <c r="J10" s="32"/>
    </row>
    <row r="11" spans="1:10" x14ac:dyDescent="0.2">
      <c r="A11" s="31" t="s">
        <v>100</v>
      </c>
      <c r="B11" s="31"/>
      <c r="C11" s="31"/>
      <c r="D11" s="31"/>
      <c r="E11" s="31"/>
      <c r="F11" s="31"/>
      <c r="G11" s="31"/>
      <c r="H11" s="55">
        <v>8440</v>
      </c>
      <c r="I11" s="55"/>
      <c r="J11" s="55"/>
    </row>
    <row r="12" spans="1:10" x14ac:dyDescent="0.2">
      <c r="A12" s="31" t="s">
        <v>101</v>
      </c>
      <c r="B12" s="31"/>
      <c r="C12" s="31"/>
      <c r="D12" s="31"/>
      <c r="E12" s="31"/>
      <c r="F12" s="31"/>
      <c r="G12" s="31"/>
      <c r="H12" s="55">
        <v>13414</v>
      </c>
      <c r="I12" s="55"/>
      <c r="J12" s="55"/>
    </row>
    <row r="13" spans="1:10" x14ac:dyDescent="0.2">
      <c r="A13" s="31" t="s">
        <v>102</v>
      </c>
      <c r="B13" s="31"/>
      <c r="C13" s="31"/>
      <c r="D13" s="31"/>
      <c r="E13" s="31"/>
      <c r="F13" s="31"/>
      <c r="G13" s="31"/>
      <c r="H13" s="32">
        <v>146209.74695616114</v>
      </c>
      <c r="I13" s="32"/>
      <c r="J13" s="32"/>
    </row>
    <row r="14" spans="1:10" x14ac:dyDescent="0.2">
      <c r="A14" s="31" t="s">
        <v>103</v>
      </c>
      <c r="B14" s="31"/>
      <c r="C14" s="31"/>
      <c r="D14" s="31"/>
      <c r="E14" s="31"/>
      <c r="F14" s="31"/>
      <c r="G14" s="31"/>
      <c r="H14" s="32">
        <v>91994.204883703584</v>
      </c>
      <c r="I14" s="32"/>
      <c r="J14" s="32"/>
    </row>
    <row r="15" spans="1:10" x14ac:dyDescent="0.2">
      <c r="A15" s="31" t="s">
        <v>104</v>
      </c>
      <c r="B15" s="31"/>
      <c r="C15" s="31"/>
      <c r="D15" s="31"/>
      <c r="E15" s="31"/>
      <c r="F15" s="31"/>
      <c r="G15" s="31"/>
      <c r="H15" s="33">
        <v>0.76867079752169243</v>
      </c>
      <c r="I15" s="33"/>
      <c r="J15" s="33"/>
    </row>
    <row r="16" spans="1:10" x14ac:dyDescent="0.2">
      <c r="A16" s="31" t="s">
        <v>105</v>
      </c>
      <c r="B16" s="31"/>
      <c r="C16" s="31"/>
      <c r="D16" s="31"/>
      <c r="E16" s="31"/>
      <c r="F16" s="31"/>
      <c r="G16" s="31"/>
      <c r="H16" s="33">
        <v>0.59087572066095917</v>
      </c>
      <c r="I16" s="33"/>
      <c r="J16" s="33"/>
    </row>
    <row r="17" spans="1:10" x14ac:dyDescent="0.2">
      <c r="A17" s="31" t="s">
        <v>106</v>
      </c>
      <c r="B17" s="31"/>
      <c r="C17" s="31"/>
      <c r="D17" s="31"/>
      <c r="E17" s="31"/>
      <c r="F17" s="31"/>
      <c r="G17" s="31"/>
      <c r="H17" s="58">
        <v>38.406118131079289</v>
      </c>
      <c r="I17" s="58"/>
      <c r="J17" s="58"/>
    </row>
    <row r="18" spans="1:10" x14ac:dyDescent="0.2">
      <c r="A18" s="31" t="s">
        <v>107</v>
      </c>
      <c r="B18" s="31"/>
      <c r="C18" s="31"/>
      <c r="D18" s="31"/>
      <c r="E18" s="31"/>
      <c r="F18" s="31"/>
      <c r="G18" s="31"/>
      <c r="H18" s="58">
        <v>220.63261827221842</v>
      </c>
      <c r="I18" s="58"/>
      <c r="J18" s="58"/>
    </row>
    <row r="19" spans="1:10" x14ac:dyDescent="0.2">
      <c r="A19" s="31" t="s">
        <v>108</v>
      </c>
      <c r="B19" s="31"/>
      <c r="C19" s="31"/>
      <c r="D19" s="31"/>
      <c r="E19" s="31"/>
      <c r="F19" s="31"/>
      <c r="G19" s="31"/>
      <c r="H19" s="58">
        <v>258.3035834022171</v>
      </c>
      <c r="I19" s="58"/>
      <c r="J19" s="58"/>
    </row>
    <row r="20" spans="1:10" x14ac:dyDescent="0.2">
      <c r="A20" s="31" t="s">
        <v>109</v>
      </c>
      <c r="B20" s="31"/>
      <c r="C20" s="31"/>
      <c r="D20" s="31"/>
      <c r="E20" s="31"/>
      <c r="F20" s="31"/>
      <c r="G20" s="31"/>
      <c r="H20" s="57">
        <v>116.91005506769625</v>
      </c>
      <c r="I20" s="57"/>
      <c r="J20" s="57"/>
    </row>
    <row r="21" spans="1:10" x14ac:dyDescent="0.2">
      <c r="A21" s="31" t="s">
        <v>110</v>
      </c>
      <c r="B21" s="31"/>
      <c r="C21" s="31"/>
      <c r="D21" s="31"/>
      <c r="E21" s="31"/>
      <c r="F21" s="31"/>
      <c r="G21" s="31"/>
      <c r="H21" s="57">
        <v>102.56392653310589</v>
      </c>
      <c r="I21" s="57"/>
      <c r="J21" s="57"/>
    </row>
    <row r="22" spans="1:10" x14ac:dyDescent="0.2">
      <c r="A22" s="31" t="s">
        <v>111</v>
      </c>
      <c r="B22" s="31"/>
      <c r="C22" s="31"/>
      <c r="D22" s="31"/>
      <c r="E22" s="31"/>
      <c r="F22" s="31"/>
      <c r="G22" s="31"/>
      <c r="H22" s="57">
        <v>85.395583047856306</v>
      </c>
      <c r="I22" s="57"/>
      <c r="J22" s="57"/>
    </row>
    <row r="23" spans="1:10" x14ac:dyDescent="0.2">
      <c r="A23" s="31" t="s">
        <v>112</v>
      </c>
      <c r="B23" s="31"/>
      <c r="C23" s="31"/>
      <c r="D23" s="31"/>
      <c r="E23" s="31"/>
      <c r="F23" s="31"/>
      <c r="G23" s="31"/>
      <c r="H23" s="57">
        <v>64.982222332980911</v>
      </c>
      <c r="I23" s="57"/>
      <c r="J23" s="57"/>
    </row>
    <row r="24" spans="1:10" x14ac:dyDescent="0.2">
      <c r="A24" s="31" t="s">
        <v>113</v>
      </c>
      <c r="B24" s="31"/>
      <c r="C24" s="31"/>
      <c r="D24" s="31"/>
      <c r="E24" s="31"/>
      <c r="F24" s="31"/>
      <c r="G24" s="31"/>
      <c r="H24" s="57">
        <v>99.093849372744216</v>
      </c>
      <c r="I24" s="57"/>
      <c r="J24" s="57"/>
    </row>
    <row r="25" spans="1:10" x14ac:dyDescent="0.2">
      <c r="A25" s="31" t="s">
        <v>114</v>
      </c>
      <c r="B25" s="31"/>
      <c r="C25" s="31"/>
      <c r="D25" s="31"/>
      <c r="E25" s="31"/>
      <c r="F25" s="31"/>
      <c r="G25" s="31"/>
      <c r="H25" s="44">
        <v>0.33745012080012204</v>
      </c>
      <c r="I25" s="44"/>
      <c r="J25" s="44"/>
    </row>
    <row r="26" spans="1:10" x14ac:dyDescent="0.2">
      <c r="A26" s="31" t="s">
        <v>668</v>
      </c>
      <c r="B26" s="31"/>
      <c r="C26" s="31"/>
      <c r="D26" s="31"/>
      <c r="E26" s="31"/>
      <c r="F26" s="31"/>
      <c r="G26" s="31"/>
      <c r="H26" s="56">
        <v>0.66254987919987796</v>
      </c>
      <c r="I26" s="56"/>
      <c r="J26" s="56"/>
    </row>
    <row r="27" spans="1:10" x14ac:dyDescent="0.2">
      <c r="A27" s="31" t="s">
        <v>115</v>
      </c>
      <c r="B27" s="31"/>
      <c r="C27" s="31"/>
      <c r="D27" s="31"/>
      <c r="E27" s="31"/>
      <c r="F27" s="31"/>
      <c r="G27" s="31"/>
      <c r="H27" s="56">
        <v>1.6166927636477525E-2</v>
      </c>
      <c r="I27" s="56"/>
      <c r="J27" s="56"/>
    </row>
    <row r="28" spans="1:10" x14ac:dyDescent="0.2">
      <c r="A28" s="31" t="s">
        <v>116</v>
      </c>
      <c r="B28" s="31"/>
      <c r="C28" s="31"/>
      <c r="D28" s="31"/>
      <c r="E28" s="31"/>
      <c r="F28" s="31"/>
      <c r="G28" s="31"/>
      <c r="H28" s="56">
        <v>1.6420726251752695E-2</v>
      </c>
      <c r="I28" s="56"/>
      <c r="J28" s="56"/>
    </row>
    <row r="29" spans="1:10" x14ac:dyDescent="0.2">
      <c r="A29" s="31" t="s">
        <v>117</v>
      </c>
      <c r="B29" s="31"/>
      <c r="C29" s="31"/>
      <c r="D29" s="31"/>
      <c r="E29" s="31"/>
      <c r="F29" s="31"/>
      <c r="G29" s="31"/>
      <c r="H29" s="56">
        <v>1.6037662842878986E-2</v>
      </c>
      <c r="I29" s="56"/>
      <c r="J29" s="56"/>
    </row>
    <row r="30" spans="1:10" ht="3.75" customHeight="1" x14ac:dyDescent="0.2">
      <c r="A30" s="1"/>
      <c r="B30" s="1"/>
      <c r="C30" s="1"/>
      <c r="D30" s="1"/>
      <c r="E30" s="1"/>
      <c r="F30" s="1"/>
      <c r="G30" s="1"/>
      <c r="H30" s="1"/>
      <c r="I30" s="1"/>
      <c r="J30" s="1"/>
    </row>
    <row r="31" spans="1:10" x14ac:dyDescent="0.2">
      <c r="A31" s="36" t="s">
        <v>118</v>
      </c>
      <c r="B31" s="37"/>
      <c r="C31" s="37"/>
      <c r="D31" s="37"/>
      <c r="E31" s="37"/>
      <c r="F31" s="37"/>
      <c r="G31" s="37"/>
      <c r="H31" s="37"/>
      <c r="I31" s="37"/>
      <c r="J31" s="38"/>
    </row>
    <row r="32" spans="1:10" ht="3.75" customHeight="1" x14ac:dyDescent="0.2">
      <c r="A32" s="1"/>
      <c r="B32" s="1"/>
      <c r="C32" s="1"/>
      <c r="D32" s="1"/>
      <c r="E32" s="1"/>
      <c r="F32" s="1"/>
      <c r="G32" s="1"/>
      <c r="H32" s="1"/>
      <c r="I32" s="1"/>
      <c r="J32" s="1"/>
    </row>
    <row r="33" spans="1:10" x14ac:dyDescent="0.2">
      <c r="A33" s="31" t="s">
        <v>119</v>
      </c>
      <c r="B33" s="31"/>
      <c r="C33" s="31"/>
      <c r="D33" s="31"/>
      <c r="E33" s="31"/>
      <c r="F33" s="31"/>
      <c r="G33" s="31"/>
      <c r="H33" s="39">
        <v>6612516.2199999997</v>
      </c>
      <c r="I33" s="39"/>
      <c r="J33" s="39"/>
    </row>
    <row r="34" spans="1:10" ht="3.75" customHeight="1" x14ac:dyDescent="0.2">
      <c r="A34" s="12"/>
      <c r="B34" s="12"/>
      <c r="C34" s="12"/>
      <c r="D34" s="12"/>
      <c r="E34" s="12"/>
      <c r="F34" s="12"/>
      <c r="G34" s="12"/>
      <c r="H34" s="12"/>
      <c r="I34" s="12"/>
      <c r="J34" s="12"/>
    </row>
    <row r="35" spans="1:10" x14ac:dyDescent="0.2">
      <c r="A35" s="43" t="s">
        <v>38</v>
      </c>
      <c r="B35" s="43"/>
      <c r="C35" s="43"/>
      <c r="D35" s="43"/>
      <c r="E35" s="43"/>
      <c r="F35" s="43"/>
      <c r="G35" s="43"/>
      <c r="H35" s="43"/>
      <c r="I35" s="43"/>
      <c r="J35" s="43"/>
    </row>
  </sheetData>
  <mergeCells count="51">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 ref="A31:J31"/>
    <mergeCell ref="A33:G33"/>
    <mergeCell ref="H33:J33"/>
    <mergeCell ref="A28:G28"/>
    <mergeCell ref="H28:J28"/>
    <mergeCell ref="H20:J20"/>
    <mergeCell ref="A21:G21"/>
    <mergeCell ref="H21:J21"/>
    <mergeCell ref="A16:G16"/>
    <mergeCell ref="H16:J16"/>
    <mergeCell ref="A17:G17"/>
    <mergeCell ref="H17:J17"/>
    <mergeCell ref="A18:G18"/>
    <mergeCell ref="H18:J18"/>
    <mergeCell ref="A11:G11"/>
    <mergeCell ref="A14:G14"/>
    <mergeCell ref="H14:J14"/>
    <mergeCell ref="A15:G15"/>
    <mergeCell ref="H15:J15"/>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17"/>
  <sheetViews>
    <sheetView showGridLines="0" workbookViewId="0">
      <selection activeCell="A3" sqref="A3:N3"/>
    </sheetView>
  </sheetViews>
  <sheetFormatPr defaultRowHeight="14.25" x14ac:dyDescent="0.2"/>
  <cols>
    <col min="1" max="14" width="11.875" customWidth="1"/>
  </cols>
  <sheetData>
    <row r="1" spans="1:14" ht="44.25" customHeight="1" x14ac:dyDescent="0.2">
      <c r="C1" s="34" t="s">
        <v>8</v>
      </c>
      <c r="D1" s="34"/>
      <c r="E1" s="34"/>
      <c r="F1" s="34"/>
      <c r="G1" s="34"/>
      <c r="H1" s="34"/>
      <c r="I1" s="34"/>
      <c r="J1" s="34"/>
      <c r="K1" s="34"/>
      <c r="L1" s="34"/>
      <c r="M1" s="34"/>
      <c r="N1" s="34"/>
    </row>
    <row r="2" spans="1:14" ht="3.75" customHeight="1" x14ac:dyDescent="0.2"/>
    <row r="3" spans="1:14" ht="15.75" x14ac:dyDescent="0.2">
      <c r="A3" s="35" t="s">
        <v>94</v>
      </c>
      <c r="B3" s="35"/>
      <c r="C3" s="35"/>
      <c r="D3" s="35"/>
      <c r="E3" s="35"/>
      <c r="F3" s="35"/>
      <c r="G3" s="35"/>
      <c r="H3" s="35"/>
      <c r="I3" s="35"/>
      <c r="J3" s="35"/>
      <c r="K3" s="35"/>
      <c r="L3" s="35"/>
      <c r="M3" s="35"/>
      <c r="N3" s="35"/>
    </row>
    <row r="4" spans="1:14" ht="3.75" customHeight="1" x14ac:dyDescent="0.2">
      <c r="A4" s="1"/>
      <c r="B4" s="1"/>
      <c r="C4" s="1"/>
      <c r="D4" s="1"/>
      <c r="E4" s="1"/>
      <c r="F4" s="1"/>
      <c r="G4" s="1"/>
      <c r="H4" s="1"/>
      <c r="I4" s="1"/>
      <c r="J4" s="1"/>
      <c r="K4" s="1"/>
      <c r="L4" s="1"/>
      <c r="M4" s="1"/>
      <c r="N4" s="1"/>
    </row>
    <row r="5" spans="1:14" ht="15" customHeight="1" x14ac:dyDescent="0.2">
      <c r="A5" s="36" t="s">
        <v>120</v>
      </c>
      <c r="B5" s="37"/>
      <c r="C5" s="37"/>
      <c r="D5" s="37"/>
      <c r="E5" s="37"/>
      <c r="F5" s="37"/>
      <c r="G5" s="37"/>
      <c r="H5" s="37"/>
      <c r="I5" s="37"/>
      <c r="J5" s="37"/>
      <c r="K5" s="37"/>
      <c r="L5" s="37"/>
      <c r="M5" s="37"/>
      <c r="N5" s="38"/>
    </row>
    <row r="6" spans="1:14" ht="3.75" customHeight="1" x14ac:dyDescent="0.2">
      <c r="A6" s="2"/>
      <c r="B6" s="2"/>
      <c r="C6" s="2"/>
      <c r="D6" s="2"/>
      <c r="E6" s="6"/>
      <c r="F6" s="6"/>
      <c r="G6" s="2"/>
      <c r="H6" s="2"/>
      <c r="I6" s="2"/>
      <c r="J6" s="2"/>
      <c r="K6" s="2"/>
      <c r="L6" s="7"/>
      <c r="M6" s="7"/>
      <c r="N6" s="7"/>
    </row>
    <row r="7" spans="1:14" ht="24" x14ac:dyDescent="0.2">
      <c r="A7" s="8" t="s">
        <v>16</v>
      </c>
      <c r="B7" s="8" t="s">
        <v>123</v>
      </c>
      <c r="C7" s="8" t="s">
        <v>17</v>
      </c>
      <c r="D7" s="8" t="s">
        <v>18</v>
      </c>
      <c r="E7" s="9" t="s">
        <v>21</v>
      </c>
      <c r="F7" s="9" t="s">
        <v>22</v>
      </c>
      <c r="G7" s="9" t="s">
        <v>124</v>
      </c>
      <c r="H7" s="9" t="s">
        <v>125</v>
      </c>
      <c r="I7" s="9" t="s">
        <v>126</v>
      </c>
      <c r="J7" s="9" t="s">
        <v>127</v>
      </c>
      <c r="K7" s="9" t="s">
        <v>25</v>
      </c>
      <c r="L7" s="9" t="s">
        <v>128</v>
      </c>
      <c r="M7" s="9" t="s">
        <v>129</v>
      </c>
      <c r="N7" s="9" t="s">
        <v>130</v>
      </c>
    </row>
    <row r="8" spans="1:14" ht="24" x14ac:dyDescent="0.2">
      <c r="A8" s="18" t="s">
        <v>680</v>
      </c>
      <c r="B8" s="19" t="s">
        <v>681</v>
      </c>
      <c r="C8" s="18" t="s">
        <v>682</v>
      </c>
      <c r="D8" s="18" t="s">
        <v>683</v>
      </c>
      <c r="E8" s="21" t="s">
        <v>173</v>
      </c>
      <c r="F8" s="21" t="s">
        <v>697</v>
      </c>
      <c r="G8" s="18" t="s">
        <v>698</v>
      </c>
      <c r="H8" s="18" t="s">
        <v>684</v>
      </c>
      <c r="I8" s="18" t="s">
        <v>685</v>
      </c>
      <c r="J8" s="18" t="s">
        <v>684</v>
      </c>
      <c r="K8" s="18" t="s">
        <v>679</v>
      </c>
      <c r="L8" s="23">
        <v>3000000</v>
      </c>
      <c r="M8" s="23">
        <v>3154830</v>
      </c>
      <c r="N8" s="23">
        <v>3000302.6957999999</v>
      </c>
    </row>
    <row r="9" spans="1:14" ht="14.25" customHeight="1" x14ac:dyDescent="0.2">
      <c r="A9" s="18" t="s">
        <v>699</v>
      </c>
      <c r="B9" s="19" t="s">
        <v>699</v>
      </c>
      <c r="C9" s="18" t="s">
        <v>699</v>
      </c>
      <c r="D9" s="18" t="s">
        <v>699</v>
      </c>
      <c r="E9" s="21" t="s">
        <v>699</v>
      </c>
      <c r="F9" s="21" t="s">
        <v>699</v>
      </c>
      <c r="G9" s="18" t="s">
        <v>699</v>
      </c>
      <c r="H9" s="18" t="s">
        <v>699</v>
      </c>
      <c r="I9" s="18" t="s">
        <v>699</v>
      </c>
      <c r="J9" s="18" t="s">
        <v>699</v>
      </c>
      <c r="K9" s="18" t="s">
        <v>699</v>
      </c>
      <c r="L9" s="23" t="s">
        <v>699</v>
      </c>
      <c r="M9" s="23" t="s">
        <v>699</v>
      </c>
      <c r="N9" s="23" t="s">
        <v>699</v>
      </c>
    </row>
    <row r="10" spans="1:14" ht="14.25" customHeight="1" x14ac:dyDescent="0.2">
      <c r="A10" s="18" t="s">
        <v>699</v>
      </c>
      <c r="B10" s="19" t="s">
        <v>699</v>
      </c>
      <c r="C10" s="18" t="s">
        <v>699</v>
      </c>
      <c r="D10" s="18" t="s">
        <v>699</v>
      </c>
      <c r="E10" s="21" t="s">
        <v>699</v>
      </c>
      <c r="F10" s="21" t="s">
        <v>699</v>
      </c>
      <c r="G10" s="18" t="s">
        <v>699</v>
      </c>
      <c r="H10" s="18" t="s">
        <v>699</v>
      </c>
      <c r="I10" s="18" t="s">
        <v>699</v>
      </c>
      <c r="J10" s="18" t="s">
        <v>699</v>
      </c>
      <c r="K10" s="18" t="s">
        <v>699</v>
      </c>
      <c r="L10" s="23" t="s">
        <v>699</v>
      </c>
      <c r="M10" s="23" t="s">
        <v>699</v>
      </c>
      <c r="N10" s="23" t="s">
        <v>699</v>
      </c>
    </row>
    <row r="11" spans="1:14" x14ac:dyDescent="0.2">
      <c r="A11" s="18" t="s">
        <v>699</v>
      </c>
      <c r="B11" s="19" t="s">
        <v>699</v>
      </c>
      <c r="C11" s="18" t="s">
        <v>699</v>
      </c>
      <c r="D11" s="18" t="s">
        <v>699</v>
      </c>
      <c r="E11" s="21" t="s">
        <v>699</v>
      </c>
      <c r="F11" s="21" t="s">
        <v>699</v>
      </c>
      <c r="G11" s="18" t="s">
        <v>699</v>
      </c>
      <c r="H11" s="18" t="s">
        <v>699</v>
      </c>
      <c r="I11" s="18" t="s">
        <v>699</v>
      </c>
      <c r="J11" s="18" t="s">
        <v>699</v>
      </c>
      <c r="K11" s="18" t="s">
        <v>699</v>
      </c>
      <c r="L11" s="23" t="s">
        <v>699</v>
      </c>
      <c r="M11" s="23" t="s">
        <v>699</v>
      </c>
      <c r="N11" s="23" t="s">
        <v>699</v>
      </c>
    </row>
    <row r="12" spans="1:14" ht="3.75" customHeight="1" x14ac:dyDescent="0.2">
      <c r="A12" s="1"/>
      <c r="B12" s="1"/>
      <c r="C12" s="1"/>
      <c r="D12" s="1"/>
      <c r="E12" s="1"/>
      <c r="F12" s="1"/>
      <c r="G12" s="1"/>
      <c r="H12" s="1"/>
      <c r="I12" s="1"/>
      <c r="J12" s="1"/>
      <c r="K12" s="1"/>
      <c r="L12" s="1"/>
      <c r="M12" s="1"/>
      <c r="N12" s="1"/>
    </row>
    <row r="13" spans="1:14" x14ac:dyDescent="0.2">
      <c r="A13" s="36" t="s">
        <v>121</v>
      </c>
      <c r="B13" s="37"/>
      <c r="C13" s="37"/>
      <c r="D13" s="37"/>
      <c r="E13" s="37"/>
      <c r="F13" s="37"/>
      <c r="G13" s="37"/>
      <c r="H13" s="37"/>
      <c r="I13" s="37"/>
      <c r="J13" s="37"/>
      <c r="K13" s="37"/>
      <c r="L13" s="37"/>
      <c r="M13" s="37"/>
      <c r="N13" s="38"/>
    </row>
    <row r="14" spans="1:14" ht="3.75" customHeight="1" x14ac:dyDescent="0.2">
      <c r="A14" s="1"/>
      <c r="B14" s="1"/>
      <c r="C14" s="1"/>
      <c r="D14" s="1"/>
      <c r="E14" s="1"/>
      <c r="F14" s="1"/>
      <c r="G14" s="1"/>
      <c r="H14" s="1"/>
      <c r="I14" s="1"/>
      <c r="J14" s="1"/>
      <c r="K14" s="1"/>
      <c r="L14" s="1"/>
      <c r="M14" s="1"/>
      <c r="N14" s="1"/>
    </row>
    <row r="15" spans="1:14" x14ac:dyDescent="0.2">
      <c r="A15" s="31" t="s">
        <v>122</v>
      </c>
      <c r="B15" s="31"/>
      <c r="C15" s="31"/>
      <c r="D15" s="31"/>
      <c r="E15" s="31"/>
      <c r="F15" s="31"/>
      <c r="G15" s="31"/>
      <c r="H15" s="31"/>
      <c r="I15" s="31"/>
      <c r="J15" s="31"/>
      <c r="K15" s="31"/>
      <c r="L15" s="31"/>
      <c r="M15" s="31"/>
      <c r="N15" s="31"/>
    </row>
    <row r="16" spans="1:14" ht="3.75" customHeight="1" x14ac:dyDescent="0.2">
      <c r="A16" s="12"/>
      <c r="B16" s="12"/>
      <c r="C16" s="12"/>
      <c r="D16" s="12"/>
      <c r="E16" s="12"/>
      <c r="F16" s="12"/>
      <c r="G16" s="12"/>
      <c r="H16" s="12"/>
      <c r="I16" s="12"/>
      <c r="J16" s="12"/>
      <c r="K16" s="12"/>
      <c r="L16" s="12"/>
      <c r="M16" s="12"/>
      <c r="N16" s="12"/>
    </row>
    <row r="17" spans="1:14" x14ac:dyDescent="0.2">
      <c r="A17" s="43" t="s">
        <v>38</v>
      </c>
      <c r="B17" s="43"/>
      <c r="C17" s="43"/>
      <c r="D17" s="43"/>
      <c r="E17" s="43"/>
      <c r="F17" s="43"/>
      <c r="G17" s="43"/>
      <c r="H17" s="43"/>
      <c r="I17" s="43"/>
      <c r="J17" s="43"/>
      <c r="K17" s="43"/>
      <c r="L17" s="43"/>
      <c r="M17" s="43"/>
      <c r="N17" s="43"/>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7"/>
  <sheetViews>
    <sheetView showGridLines="0" topLeftCell="A10" workbookViewId="0">
      <selection activeCell="C7" sqref="C7:D7"/>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131</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1" t="s">
        <v>174</v>
      </c>
      <c r="B8" s="41"/>
      <c r="C8" s="32">
        <v>404541900.17000002</v>
      </c>
      <c r="D8" s="32"/>
      <c r="E8" s="33">
        <v>0.32782701398047176</v>
      </c>
      <c r="F8" s="33"/>
      <c r="G8" s="55">
        <v>4223</v>
      </c>
      <c r="H8" s="55"/>
      <c r="I8" s="33">
        <v>0.31482033696138362</v>
      </c>
      <c r="J8" s="33"/>
    </row>
    <row r="9" spans="1:10" x14ac:dyDescent="0.2">
      <c r="A9" s="41" t="s">
        <v>175</v>
      </c>
      <c r="B9" s="41"/>
      <c r="C9" s="32">
        <v>22038730.690000001</v>
      </c>
      <c r="D9" s="32"/>
      <c r="E9" s="33">
        <v>1.7859438715708751E-2</v>
      </c>
      <c r="F9" s="33"/>
      <c r="G9" s="55">
        <v>190</v>
      </c>
      <c r="H9" s="55"/>
      <c r="I9" s="33">
        <v>1.4164305949008499E-2</v>
      </c>
      <c r="J9" s="33"/>
    </row>
    <row r="10" spans="1:10" x14ac:dyDescent="0.2">
      <c r="A10" s="41" t="s">
        <v>176</v>
      </c>
      <c r="B10" s="41"/>
      <c r="C10" s="32">
        <v>54163935.030000001</v>
      </c>
      <c r="D10" s="32"/>
      <c r="E10" s="33">
        <v>4.3892613049119088E-2</v>
      </c>
      <c r="F10" s="33"/>
      <c r="G10" s="55">
        <v>499</v>
      </c>
      <c r="H10" s="55"/>
      <c r="I10" s="33">
        <v>3.7199940360817058E-2</v>
      </c>
      <c r="J10" s="33"/>
    </row>
    <row r="11" spans="1:10" x14ac:dyDescent="0.2">
      <c r="A11" s="41" t="s">
        <v>177</v>
      </c>
      <c r="B11" s="41"/>
      <c r="C11" s="32">
        <v>41636315.869999997</v>
      </c>
      <c r="D11" s="32"/>
      <c r="E11" s="33">
        <v>3.3740656033587411E-2</v>
      </c>
      <c r="F11" s="33"/>
      <c r="G11" s="55">
        <v>485</v>
      </c>
      <c r="H11" s="55"/>
      <c r="I11" s="33">
        <v>3.6156254659311167E-2</v>
      </c>
      <c r="J11" s="33"/>
    </row>
    <row r="12" spans="1:10" x14ac:dyDescent="0.2">
      <c r="A12" s="41" t="s">
        <v>178</v>
      </c>
      <c r="B12" s="41"/>
      <c r="C12" s="32">
        <v>29134217.57</v>
      </c>
      <c r="D12" s="32"/>
      <c r="E12" s="33">
        <v>2.3609380256079535E-2</v>
      </c>
      <c r="F12" s="33"/>
      <c r="G12" s="55">
        <v>357</v>
      </c>
      <c r="H12" s="55"/>
      <c r="I12" s="33">
        <v>2.661398538840018E-2</v>
      </c>
      <c r="J12" s="33"/>
    </row>
    <row r="13" spans="1:10" x14ac:dyDescent="0.2">
      <c r="A13" s="41" t="s">
        <v>179</v>
      </c>
      <c r="B13" s="41"/>
      <c r="C13" s="32">
        <v>139688879.36000001</v>
      </c>
      <c r="D13" s="32"/>
      <c r="E13" s="33">
        <v>0.11319912273023711</v>
      </c>
      <c r="F13" s="33"/>
      <c r="G13" s="55">
        <v>1678</v>
      </c>
      <c r="H13" s="55"/>
      <c r="I13" s="33">
        <v>0.12509318622334875</v>
      </c>
      <c r="J13" s="33"/>
    </row>
    <row r="14" spans="1:10" x14ac:dyDescent="0.2">
      <c r="A14" s="41" t="s">
        <v>180</v>
      </c>
      <c r="B14" s="41"/>
      <c r="C14" s="32">
        <v>3734688.95</v>
      </c>
      <c r="D14" s="32"/>
      <c r="E14" s="33">
        <v>3.0264650611218874E-3</v>
      </c>
      <c r="F14" s="33"/>
      <c r="G14" s="55">
        <v>48</v>
      </c>
      <c r="H14" s="55"/>
      <c r="I14" s="33">
        <v>3.5783509765916206E-3</v>
      </c>
      <c r="J14" s="33"/>
    </row>
    <row r="15" spans="1:10" x14ac:dyDescent="0.2">
      <c r="A15" s="41" t="s">
        <v>181</v>
      </c>
      <c r="B15" s="41"/>
      <c r="C15" s="32">
        <v>11087312.220000001</v>
      </c>
      <c r="D15" s="32"/>
      <c r="E15" s="33">
        <v>8.9847811972613538E-3</v>
      </c>
      <c r="F15" s="33"/>
      <c r="G15" s="55">
        <v>129</v>
      </c>
      <c r="H15" s="55"/>
      <c r="I15" s="33">
        <v>9.6168182495899798E-3</v>
      </c>
      <c r="J15" s="33"/>
    </row>
    <row r="16" spans="1:10" x14ac:dyDescent="0.2">
      <c r="A16" s="41" t="s">
        <v>182</v>
      </c>
      <c r="B16" s="41"/>
      <c r="C16" s="32">
        <v>218910544.66</v>
      </c>
      <c r="D16" s="32"/>
      <c r="E16" s="33">
        <v>0.17739766920205027</v>
      </c>
      <c r="F16" s="33"/>
      <c r="G16" s="55">
        <v>2398</v>
      </c>
      <c r="H16" s="55"/>
      <c r="I16" s="33">
        <v>0.17876845087222304</v>
      </c>
      <c r="J16" s="33"/>
    </row>
    <row r="17" spans="1:10" x14ac:dyDescent="0.2">
      <c r="A17" s="41" t="s">
        <v>183</v>
      </c>
      <c r="B17" s="41"/>
      <c r="C17" s="32">
        <v>181853441.09</v>
      </c>
      <c r="D17" s="32"/>
      <c r="E17" s="33">
        <v>0.14736785126474117</v>
      </c>
      <c r="F17" s="33"/>
      <c r="G17" s="55">
        <v>1873</v>
      </c>
      <c r="H17" s="55"/>
      <c r="I17" s="33">
        <v>0.1396302370657522</v>
      </c>
      <c r="J17" s="33"/>
    </row>
    <row r="18" spans="1:10" x14ac:dyDescent="0.2">
      <c r="A18" s="41" t="s">
        <v>184</v>
      </c>
      <c r="B18" s="41"/>
      <c r="C18" s="32">
        <v>127220298.7</v>
      </c>
      <c r="D18" s="32"/>
      <c r="E18" s="33">
        <v>0.10309500850962174</v>
      </c>
      <c r="F18" s="33"/>
      <c r="G18" s="55">
        <v>1534</v>
      </c>
      <c r="H18" s="55"/>
      <c r="I18" s="33">
        <v>0.11435813329357387</v>
      </c>
      <c r="J18" s="33"/>
    </row>
    <row r="19" spans="1:10" x14ac:dyDescent="0.2">
      <c r="A19" s="61" t="s">
        <v>172</v>
      </c>
      <c r="B19" s="61"/>
      <c r="C19" s="62">
        <f>SUM(C8:D18)</f>
        <v>1234010264.3100002</v>
      </c>
      <c r="D19" s="62"/>
      <c r="E19" s="63">
        <f t="shared" ref="E19" si="0">SUM(E8:F18)</f>
        <v>1</v>
      </c>
      <c r="F19" s="63"/>
      <c r="G19" s="64">
        <f t="shared" ref="G19" si="1">SUM(G8:H18)</f>
        <v>13414</v>
      </c>
      <c r="H19" s="64"/>
      <c r="I19" s="63">
        <f t="shared" ref="I19" si="2">SUM(I8:J18)</f>
        <v>1</v>
      </c>
      <c r="J19" s="63"/>
    </row>
    <row r="20" spans="1:10" ht="3.75" customHeight="1" x14ac:dyDescent="0.2">
      <c r="A20" s="1"/>
      <c r="B20" s="1"/>
      <c r="C20" s="1"/>
      <c r="D20" s="1"/>
      <c r="E20" s="1"/>
      <c r="F20" s="1"/>
      <c r="G20" s="1"/>
      <c r="H20" s="1"/>
      <c r="I20" s="1"/>
      <c r="J20" s="1"/>
    </row>
    <row r="21" spans="1:10" x14ac:dyDescent="0.2">
      <c r="A21" s="36" t="s">
        <v>132</v>
      </c>
      <c r="B21" s="37"/>
      <c r="C21" s="37"/>
      <c r="D21" s="37"/>
      <c r="E21" s="37"/>
      <c r="F21" s="37"/>
      <c r="G21" s="37"/>
      <c r="H21" s="37"/>
      <c r="I21" s="37"/>
      <c r="J21" s="38"/>
    </row>
    <row r="22" spans="1:10" ht="3.75" customHeight="1" x14ac:dyDescent="0.2">
      <c r="A22" s="1"/>
      <c r="B22" s="1"/>
      <c r="C22" s="1"/>
      <c r="D22" s="1"/>
      <c r="E22" s="1"/>
      <c r="F22" s="1"/>
      <c r="G22" s="1"/>
      <c r="H22" s="1"/>
      <c r="I22" s="1"/>
      <c r="J22" s="1"/>
    </row>
    <row r="23" spans="1:10" x14ac:dyDescent="0.2">
      <c r="A23" s="16"/>
      <c r="B23" s="16"/>
      <c r="C23" s="59" t="s">
        <v>133</v>
      </c>
      <c r="D23" s="59"/>
      <c r="E23" s="59" t="s">
        <v>134</v>
      </c>
      <c r="F23" s="59"/>
      <c r="G23" s="59" t="s">
        <v>135</v>
      </c>
      <c r="H23" s="59"/>
      <c r="I23" s="59" t="s">
        <v>136</v>
      </c>
      <c r="J23" s="59"/>
    </row>
    <row r="24" spans="1:10" x14ac:dyDescent="0.2">
      <c r="A24" s="41" t="s">
        <v>185</v>
      </c>
      <c r="B24" s="41"/>
      <c r="C24" s="32">
        <v>224005876.22999999</v>
      </c>
      <c r="D24" s="32"/>
      <c r="E24" s="33">
        <v>0.18152675282263836</v>
      </c>
      <c r="F24" s="33"/>
      <c r="G24" s="55">
        <v>1775</v>
      </c>
      <c r="H24" s="55"/>
      <c r="I24" s="33">
        <v>0.13232443715521097</v>
      </c>
      <c r="J24" s="33"/>
    </row>
    <row r="25" spans="1:10" x14ac:dyDescent="0.2">
      <c r="A25" s="41" t="s">
        <v>186</v>
      </c>
      <c r="B25" s="41"/>
      <c r="C25" s="32">
        <v>283619766.20999998</v>
      </c>
      <c r="D25" s="32"/>
      <c r="E25" s="60">
        <v>0.22983582423326657</v>
      </c>
      <c r="F25" s="60"/>
      <c r="G25" s="55">
        <v>2371</v>
      </c>
      <c r="H25" s="55"/>
      <c r="I25" s="60">
        <v>0.17675562844789025</v>
      </c>
      <c r="J25" s="60"/>
    </row>
    <row r="26" spans="1:10" x14ac:dyDescent="0.2">
      <c r="A26" s="41" t="s">
        <v>187</v>
      </c>
      <c r="B26" s="41"/>
      <c r="C26" s="32">
        <v>218536858.75</v>
      </c>
      <c r="D26" s="32"/>
      <c r="E26" s="60">
        <v>0.17709484683435389</v>
      </c>
      <c r="F26" s="60"/>
      <c r="G26" s="55">
        <v>1993</v>
      </c>
      <c r="H26" s="55"/>
      <c r="I26" s="60">
        <v>0.14857611450723124</v>
      </c>
      <c r="J26" s="60"/>
    </row>
    <row r="27" spans="1:10" x14ac:dyDescent="0.2">
      <c r="A27" s="41" t="s">
        <v>188</v>
      </c>
      <c r="B27" s="41"/>
      <c r="C27" s="32">
        <v>84336487.709999993</v>
      </c>
      <c r="D27" s="32"/>
      <c r="E27" s="60">
        <v>6.8343424807051315E-2</v>
      </c>
      <c r="F27" s="60"/>
      <c r="G27" s="55">
        <v>796</v>
      </c>
      <c r="H27" s="55"/>
      <c r="I27" s="60">
        <v>5.9340987028477711E-2</v>
      </c>
      <c r="J27" s="60"/>
    </row>
    <row r="28" spans="1:10" x14ac:dyDescent="0.2">
      <c r="A28" s="41" t="s">
        <v>189</v>
      </c>
      <c r="B28" s="41"/>
      <c r="C28" s="32">
        <v>73287989.730000004</v>
      </c>
      <c r="D28" s="32"/>
      <c r="E28" s="60">
        <v>5.9390097351401834E-2</v>
      </c>
      <c r="F28" s="60"/>
      <c r="G28" s="55">
        <v>836</v>
      </c>
      <c r="H28" s="55"/>
      <c r="I28" s="60">
        <v>6.2322946175637391E-2</v>
      </c>
      <c r="J28" s="60"/>
    </row>
    <row r="29" spans="1:10" x14ac:dyDescent="0.2">
      <c r="A29" s="41" t="s">
        <v>190</v>
      </c>
      <c r="B29" s="41"/>
      <c r="C29" s="32">
        <v>159751875.62</v>
      </c>
      <c r="D29" s="32"/>
      <c r="E29" s="60">
        <v>0.12945749337776025</v>
      </c>
      <c r="F29" s="60"/>
      <c r="G29" s="55">
        <v>2270</v>
      </c>
      <c r="H29" s="55"/>
      <c r="I29" s="60">
        <v>0.16922618160131206</v>
      </c>
      <c r="J29" s="60"/>
    </row>
    <row r="30" spans="1:10" x14ac:dyDescent="0.2">
      <c r="A30" s="41" t="s">
        <v>191</v>
      </c>
      <c r="B30" s="41"/>
      <c r="C30" s="32">
        <v>85301370.629999995</v>
      </c>
      <c r="D30" s="32"/>
      <c r="E30" s="60">
        <v>6.9125333149231527E-2</v>
      </c>
      <c r="F30" s="60"/>
      <c r="G30" s="55">
        <v>1476</v>
      </c>
      <c r="H30" s="55"/>
      <c r="I30" s="60">
        <v>0.11003429253019234</v>
      </c>
      <c r="J30" s="60"/>
    </row>
    <row r="31" spans="1:10" x14ac:dyDescent="0.2">
      <c r="A31" s="41" t="s">
        <v>192</v>
      </c>
      <c r="B31" s="41"/>
      <c r="C31" s="32">
        <v>52146926.75</v>
      </c>
      <c r="D31" s="32"/>
      <c r="E31" s="60">
        <v>4.2258098054928327E-2</v>
      </c>
      <c r="F31" s="60"/>
      <c r="G31" s="55">
        <v>894</v>
      </c>
      <c r="H31" s="55"/>
      <c r="I31" s="60">
        <v>6.6646786939018932E-2</v>
      </c>
      <c r="J31" s="60"/>
    </row>
    <row r="32" spans="1:10" x14ac:dyDescent="0.2">
      <c r="A32" s="41" t="s">
        <v>193</v>
      </c>
      <c r="B32" s="41"/>
      <c r="C32" s="32">
        <v>48720522.009999998</v>
      </c>
      <c r="D32" s="32"/>
      <c r="E32" s="60">
        <v>3.9481456045458586E-2</v>
      </c>
      <c r="F32" s="60"/>
      <c r="G32" s="55">
        <v>918</v>
      </c>
      <c r="H32" s="55"/>
      <c r="I32" s="60">
        <v>6.8435962427314742E-2</v>
      </c>
      <c r="J32" s="60"/>
    </row>
    <row r="33" spans="1:10" x14ac:dyDescent="0.2">
      <c r="A33" s="41" t="s">
        <v>194</v>
      </c>
      <c r="B33" s="41"/>
      <c r="C33" s="32">
        <v>4302590.67</v>
      </c>
      <c r="D33" s="32"/>
      <c r="E33" s="60">
        <v>3.4866733239093473E-3</v>
      </c>
      <c r="F33" s="60"/>
      <c r="G33" s="55">
        <v>85</v>
      </c>
      <c r="H33" s="55"/>
      <c r="I33" s="60">
        <v>6.3366631877143286E-3</v>
      </c>
      <c r="J33" s="60"/>
    </row>
    <row r="34" spans="1:10" x14ac:dyDescent="0.2">
      <c r="A34" s="41" t="s">
        <v>195</v>
      </c>
      <c r="B34" s="41"/>
      <c r="C34" s="32">
        <v>0</v>
      </c>
      <c r="D34" s="32"/>
      <c r="E34" s="60">
        <v>0</v>
      </c>
      <c r="F34" s="60"/>
      <c r="G34" s="55">
        <v>0</v>
      </c>
      <c r="H34" s="55"/>
      <c r="I34" s="60">
        <v>0</v>
      </c>
      <c r="J34" s="60"/>
    </row>
    <row r="35" spans="1:10" x14ac:dyDescent="0.2">
      <c r="A35" s="41" t="s">
        <v>196</v>
      </c>
      <c r="B35" s="41"/>
      <c r="C35" s="32">
        <v>0</v>
      </c>
      <c r="D35" s="32"/>
      <c r="E35" s="60">
        <v>0</v>
      </c>
      <c r="F35" s="60"/>
      <c r="G35" s="55">
        <v>0</v>
      </c>
      <c r="H35" s="55"/>
      <c r="I35" s="60">
        <v>0</v>
      </c>
      <c r="J35" s="60"/>
    </row>
    <row r="36" spans="1:10" x14ac:dyDescent="0.2">
      <c r="A36" s="41" t="s">
        <v>197</v>
      </c>
      <c r="B36" s="41"/>
      <c r="C36" s="32">
        <v>0</v>
      </c>
      <c r="D36" s="32"/>
      <c r="E36" s="60">
        <v>0</v>
      </c>
      <c r="F36" s="60"/>
      <c r="G36" s="55">
        <v>0</v>
      </c>
      <c r="H36" s="55"/>
      <c r="I36" s="60">
        <v>0</v>
      </c>
      <c r="J36" s="60"/>
    </row>
    <row r="37" spans="1:10" x14ac:dyDescent="0.2">
      <c r="A37" s="41" t="s">
        <v>198</v>
      </c>
      <c r="B37" s="41"/>
      <c r="C37" s="32">
        <v>0</v>
      </c>
      <c r="D37" s="32"/>
      <c r="E37" s="60">
        <v>0</v>
      </c>
      <c r="F37" s="60"/>
      <c r="G37" s="55">
        <v>0</v>
      </c>
      <c r="H37" s="55"/>
      <c r="I37" s="60">
        <v>0</v>
      </c>
      <c r="J37" s="60"/>
    </row>
    <row r="38" spans="1:10" x14ac:dyDescent="0.2">
      <c r="A38" s="41" t="s">
        <v>199</v>
      </c>
      <c r="B38" s="41"/>
      <c r="C38" s="32">
        <v>0</v>
      </c>
      <c r="D38" s="32"/>
      <c r="E38" s="60">
        <v>0</v>
      </c>
      <c r="F38" s="60"/>
      <c r="G38" s="55">
        <v>0</v>
      </c>
      <c r="H38" s="55"/>
      <c r="I38" s="60">
        <v>0</v>
      </c>
      <c r="J38" s="60"/>
    </row>
    <row r="39" spans="1:10" x14ac:dyDescent="0.2">
      <c r="A39" s="41" t="s">
        <v>200</v>
      </c>
      <c r="B39" s="41"/>
      <c r="C39" s="32">
        <v>0</v>
      </c>
      <c r="D39" s="32"/>
      <c r="E39" s="60">
        <v>0</v>
      </c>
      <c r="F39" s="60"/>
      <c r="G39" s="55">
        <v>0</v>
      </c>
      <c r="H39" s="55"/>
      <c r="I39" s="60">
        <v>0</v>
      </c>
      <c r="J39" s="60"/>
    </row>
    <row r="40" spans="1:10" x14ac:dyDescent="0.2">
      <c r="A40" s="41" t="s">
        <v>201</v>
      </c>
      <c r="B40" s="41"/>
      <c r="C40" s="32">
        <v>0</v>
      </c>
      <c r="D40" s="32"/>
      <c r="E40" s="60">
        <v>0</v>
      </c>
      <c r="F40" s="60"/>
      <c r="G40" s="55">
        <v>0</v>
      </c>
      <c r="H40" s="55"/>
      <c r="I40" s="60">
        <v>0</v>
      </c>
      <c r="J40" s="60"/>
    </row>
    <row r="41" spans="1:10" x14ac:dyDescent="0.2">
      <c r="A41" s="41" t="s">
        <v>202</v>
      </c>
      <c r="B41" s="41"/>
      <c r="C41" s="32">
        <v>0</v>
      </c>
      <c r="D41" s="32"/>
      <c r="E41" s="60">
        <v>0</v>
      </c>
      <c r="F41" s="60"/>
      <c r="G41" s="55">
        <v>0</v>
      </c>
      <c r="H41" s="55"/>
      <c r="I41" s="60">
        <v>0</v>
      </c>
      <c r="J41" s="60"/>
    </row>
    <row r="42" spans="1:10" x14ac:dyDescent="0.2">
      <c r="A42" s="41" t="s">
        <v>203</v>
      </c>
      <c r="B42" s="41"/>
      <c r="C42" s="32">
        <v>0</v>
      </c>
      <c r="D42" s="32"/>
      <c r="E42" s="60">
        <v>0</v>
      </c>
      <c r="F42" s="60"/>
      <c r="G42" s="55">
        <v>0</v>
      </c>
      <c r="H42" s="55"/>
      <c r="I42" s="60">
        <v>0</v>
      </c>
      <c r="J42" s="60"/>
    </row>
    <row r="43" spans="1:10" x14ac:dyDescent="0.2">
      <c r="A43" s="41" t="s">
        <v>204</v>
      </c>
      <c r="B43" s="41"/>
      <c r="C43" s="32">
        <v>0</v>
      </c>
      <c r="D43" s="32"/>
      <c r="E43" s="60">
        <v>0</v>
      </c>
      <c r="F43" s="60"/>
      <c r="G43" s="55">
        <v>0</v>
      </c>
      <c r="H43" s="55"/>
      <c r="I43" s="60">
        <v>0</v>
      </c>
      <c r="J43" s="60"/>
    </row>
    <row r="44" spans="1:10" x14ac:dyDescent="0.2">
      <c r="A44" s="41" t="s">
        <v>205</v>
      </c>
      <c r="B44" s="41"/>
      <c r="C44" s="32">
        <v>0</v>
      </c>
      <c r="D44" s="32"/>
      <c r="E44" s="60">
        <v>0</v>
      </c>
      <c r="F44" s="60"/>
      <c r="G44" s="55">
        <v>0</v>
      </c>
      <c r="H44" s="55"/>
      <c r="I44" s="60">
        <v>0</v>
      </c>
      <c r="J44" s="60"/>
    </row>
    <row r="45" spans="1:10" x14ac:dyDescent="0.2">
      <c r="A45" s="61" t="s">
        <v>172</v>
      </c>
      <c r="B45" s="61"/>
      <c r="C45" s="62">
        <f>SUM(C24:D44)</f>
        <v>1234010264.3100002</v>
      </c>
      <c r="D45" s="62"/>
      <c r="E45" s="65">
        <f t="shared" ref="E45" si="3">SUM(E24:F44)</f>
        <v>1.0000000000000002</v>
      </c>
      <c r="F45" s="65"/>
      <c r="G45" s="64">
        <f t="shared" ref="G45" si="4">SUM(G24:H44)</f>
        <v>13414</v>
      </c>
      <c r="H45" s="64"/>
      <c r="I45" s="65">
        <f t="shared" ref="I45" si="5">SUM(I24:J44)</f>
        <v>1</v>
      </c>
      <c r="J45" s="65"/>
    </row>
    <row r="46" spans="1:10" ht="3.75" customHeight="1" x14ac:dyDescent="0.2">
      <c r="A46" s="12"/>
      <c r="B46" s="12"/>
      <c r="C46" s="12"/>
      <c r="D46" s="12"/>
      <c r="E46" s="12"/>
      <c r="F46" s="12"/>
      <c r="G46" s="12"/>
      <c r="H46" s="12"/>
      <c r="I46" s="12"/>
      <c r="J46" s="12"/>
    </row>
    <row r="47" spans="1:10" x14ac:dyDescent="0.2">
      <c r="A47" s="43" t="s">
        <v>38</v>
      </c>
      <c r="B47" s="43"/>
      <c r="C47" s="43"/>
      <c r="D47" s="43"/>
      <c r="E47" s="43"/>
      <c r="F47" s="43"/>
      <c r="G47" s="43"/>
      <c r="H47" s="43"/>
      <c r="I47" s="43"/>
      <c r="J47" s="43"/>
    </row>
  </sheetData>
  <mergeCells count="183">
    <mergeCell ref="A33:B33"/>
    <mergeCell ref="C33:D33"/>
    <mergeCell ref="E33:F33"/>
    <mergeCell ref="G33:H33"/>
    <mergeCell ref="I33:J33"/>
    <mergeCell ref="A34:B34"/>
    <mergeCell ref="C34:D34"/>
    <mergeCell ref="E34:F34"/>
    <mergeCell ref="G34:H34"/>
    <mergeCell ref="I34:J34"/>
    <mergeCell ref="A45:B45"/>
    <mergeCell ref="C45:D45"/>
    <mergeCell ref="E45:F45"/>
    <mergeCell ref="G45:H45"/>
    <mergeCell ref="I45:J45"/>
    <mergeCell ref="E40:F40"/>
    <mergeCell ref="G40:H40"/>
    <mergeCell ref="I40:J40"/>
    <mergeCell ref="A37:B37"/>
    <mergeCell ref="C37:D37"/>
    <mergeCell ref="E37:F37"/>
    <mergeCell ref="G37:H37"/>
    <mergeCell ref="I37:J37"/>
    <mergeCell ref="A38:B38"/>
    <mergeCell ref="C38:D38"/>
    <mergeCell ref="E38:F38"/>
    <mergeCell ref="G38:H38"/>
    <mergeCell ref="A39:B39"/>
    <mergeCell ref="C39:D39"/>
    <mergeCell ref="E39:F39"/>
    <mergeCell ref="G39:H39"/>
    <mergeCell ref="I39:J39"/>
    <mergeCell ref="A40:B40"/>
    <mergeCell ref="C40:D40"/>
    <mergeCell ref="G27:H27"/>
    <mergeCell ref="I27:J27"/>
    <mergeCell ref="A28:B28"/>
    <mergeCell ref="C28:D28"/>
    <mergeCell ref="E28:F28"/>
    <mergeCell ref="G28:H28"/>
    <mergeCell ref="I28:J28"/>
    <mergeCell ref="A29:B29"/>
    <mergeCell ref="C29:D29"/>
    <mergeCell ref="E29:F29"/>
    <mergeCell ref="G29:H29"/>
    <mergeCell ref="I29:J29"/>
    <mergeCell ref="C30:D30"/>
    <mergeCell ref="E30:F30"/>
    <mergeCell ref="G30:H30"/>
    <mergeCell ref="I30:J30"/>
    <mergeCell ref="I43:J43"/>
    <mergeCell ref="A44:B44"/>
    <mergeCell ref="C44:D44"/>
    <mergeCell ref="E44:F44"/>
    <mergeCell ref="G44:H44"/>
    <mergeCell ref="I44:J44"/>
    <mergeCell ref="I41:J41"/>
    <mergeCell ref="A42:B42"/>
    <mergeCell ref="C42:D42"/>
    <mergeCell ref="E42:F42"/>
    <mergeCell ref="G42:H42"/>
    <mergeCell ref="I42:J42"/>
    <mergeCell ref="I38:J38"/>
    <mergeCell ref="G32:H32"/>
    <mergeCell ref="I32:J32"/>
    <mergeCell ref="A35:B35"/>
    <mergeCell ref="C35:D35"/>
    <mergeCell ref="E35:F35"/>
    <mergeCell ref="G35:H35"/>
    <mergeCell ref="I35:J35"/>
    <mergeCell ref="G25:H25"/>
    <mergeCell ref="I25:J25"/>
    <mergeCell ref="A36:B36"/>
    <mergeCell ref="C36:D36"/>
    <mergeCell ref="E36:F36"/>
    <mergeCell ref="G36:H36"/>
    <mergeCell ref="I36:J36"/>
    <mergeCell ref="A27:B27"/>
    <mergeCell ref="C27:D27"/>
    <mergeCell ref="E27:F27"/>
    <mergeCell ref="A26:B26"/>
    <mergeCell ref="C26:D26"/>
    <mergeCell ref="E26:F26"/>
    <mergeCell ref="G26:H26"/>
    <mergeCell ref="I26:J26"/>
    <mergeCell ref="A31:B31"/>
    <mergeCell ref="C31:D31"/>
    <mergeCell ref="E31:F31"/>
    <mergeCell ref="G31:H31"/>
    <mergeCell ref="I31:J31"/>
    <mergeCell ref="A32:B32"/>
    <mergeCell ref="C32:D32"/>
    <mergeCell ref="E32:F32"/>
    <mergeCell ref="A30:B30"/>
    <mergeCell ref="C23:D23"/>
    <mergeCell ref="E23:F23"/>
    <mergeCell ref="G23:H23"/>
    <mergeCell ref="I23:J23"/>
    <mergeCell ref="A24:B24"/>
    <mergeCell ref="C24:D24"/>
    <mergeCell ref="E24:F24"/>
    <mergeCell ref="G24:H24"/>
    <mergeCell ref="I24:J24"/>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C8:D8"/>
    <mergeCell ref="E8:F8"/>
    <mergeCell ref="G8:H8"/>
    <mergeCell ref="I8:J8"/>
    <mergeCell ref="A9:B9"/>
    <mergeCell ref="C9:D9"/>
    <mergeCell ref="E9:F9"/>
    <mergeCell ref="G9:H9"/>
    <mergeCell ref="I9:J9"/>
    <mergeCell ref="A10:B10"/>
    <mergeCell ref="C10:D10"/>
    <mergeCell ref="E10:F10"/>
    <mergeCell ref="I10:J10"/>
    <mergeCell ref="A11:B11"/>
    <mergeCell ref="C11:D11"/>
    <mergeCell ref="E11:F11"/>
    <mergeCell ref="G11:H11"/>
    <mergeCell ref="I11:J11"/>
    <mergeCell ref="G10:H10"/>
    <mergeCell ref="C1:J1"/>
    <mergeCell ref="A3:J3"/>
    <mergeCell ref="A5:J5"/>
    <mergeCell ref="A47:J47"/>
    <mergeCell ref="C7:D7"/>
    <mergeCell ref="E7:F7"/>
    <mergeCell ref="G7:H7"/>
    <mergeCell ref="I7:J7"/>
    <mergeCell ref="A8:B8"/>
    <mergeCell ref="A43:B43"/>
    <mergeCell ref="C43:D43"/>
    <mergeCell ref="E43:F43"/>
    <mergeCell ref="G43:H43"/>
    <mergeCell ref="A41:B41"/>
    <mergeCell ref="C41:D41"/>
    <mergeCell ref="E41:F41"/>
    <mergeCell ref="G41:H41"/>
    <mergeCell ref="A25:B25"/>
    <mergeCell ref="C25:D25"/>
    <mergeCell ref="E25:F25"/>
    <mergeCell ref="A18:B18"/>
    <mergeCell ref="C18:D18"/>
    <mergeCell ref="E18:F18"/>
    <mergeCell ref="A21:J2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9"/>
  <sheetViews>
    <sheetView showGridLines="0" workbookViewId="0">
      <selection activeCell="C29" sqref="C28:D29"/>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137</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82" t="s">
        <v>185</v>
      </c>
      <c r="B8" s="82"/>
      <c r="C8" s="81">
        <v>144686.66</v>
      </c>
      <c r="D8" s="81"/>
      <c r="E8" s="79">
        <v>1.172491543908688E-4</v>
      </c>
      <c r="F8" s="79"/>
      <c r="G8" s="80">
        <v>62</v>
      </c>
      <c r="H8" s="80"/>
      <c r="I8" s="79">
        <v>4.6220366780975099E-3</v>
      </c>
      <c r="J8" s="79"/>
    </row>
    <row r="9" spans="1:10" x14ac:dyDescent="0.2">
      <c r="A9" s="41" t="s">
        <v>186</v>
      </c>
      <c r="B9" s="41"/>
      <c r="C9" s="32">
        <v>1267210.76</v>
      </c>
      <c r="D9" s="32"/>
      <c r="E9" s="60">
        <v>1.0269045539167895E-3</v>
      </c>
      <c r="F9" s="60"/>
      <c r="G9" s="55">
        <v>158</v>
      </c>
      <c r="H9" s="55"/>
      <c r="I9" s="60">
        <v>1.1778738631280752E-2</v>
      </c>
      <c r="J9" s="60"/>
    </row>
    <row r="10" spans="1:10" x14ac:dyDescent="0.2">
      <c r="A10" s="41" t="s">
        <v>187</v>
      </c>
      <c r="B10" s="41"/>
      <c r="C10" s="32">
        <v>2381715.9300000002</v>
      </c>
      <c r="D10" s="32"/>
      <c r="E10" s="60">
        <v>1.9300616849664074E-3</v>
      </c>
      <c r="F10" s="60"/>
      <c r="G10" s="55">
        <v>187</v>
      </c>
      <c r="H10" s="55"/>
      <c r="I10" s="60">
        <v>1.3940659012971523E-2</v>
      </c>
      <c r="J10" s="60"/>
    </row>
    <row r="11" spans="1:10" x14ac:dyDescent="0.2">
      <c r="A11" s="41" t="s">
        <v>188</v>
      </c>
      <c r="B11" s="41"/>
      <c r="C11" s="32">
        <v>4869625.5599999996</v>
      </c>
      <c r="D11" s="32"/>
      <c r="E11" s="60">
        <v>3.9461791371102279E-3</v>
      </c>
      <c r="F11" s="60"/>
      <c r="G11" s="55">
        <v>274</v>
      </c>
      <c r="H11" s="55"/>
      <c r="I11" s="60">
        <v>2.0426420158043836E-2</v>
      </c>
      <c r="J11" s="60"/>
    </row>
    <row r="12" spans="1:10" x14ac:dyDescent="0.2">
      <c r="A12" s="41" t="s">
        <v>189</v>
      </c>
      <c r="B12" s="41"/>
      <c r="C12" s="32">
        <v>7448937.6200000001</v>
      </c>
      <c r="D12" s="32"/>
      <c r="E12" s="60">
        <v>6.0363660136693378E-3</v>
      </c>
      <c r="F12" s="60"/>
      <c r="G12" s="55">
        <v>321</v>
      </c>
      <c r="H12" s="55"/>
      <c r="I12" s="60">
        <v>2.3930222155956464E-2</v>
      </c>
      <c r="J12" s="60"/>
    </row>
    <row r="13" spans="1:10" x14ac:dyDescent="0.2">
      <c r="A13" s="41" t="s">
        <v>190</v>
      </c>
      <c r="B13" s="41"/>
      <c r="C13" s="32">
        <v>6380393.6900000004</v>
      </c>
      <c r="D13" s="32"/>
      <c r="E13" s="60">
        <v>5.1704543102545535E-3</v>
      </c>
      <c r="F13" s="60"/>
      <c r="G13" s="55">
        <v>216</v>
      </c>
      <c r="H13" s="55"/>
      <c r="I13" s="60">
        <v>1.6102579394662295E-2</v>
      </c>
      <c r="J13" s="60"/>
    </row>
    <row r="14" spans="1:10" x14ac:dyDescent="0.2">
      <c r="A14" s="41" t="s">
        <v>191</v>
      </c>
      <c r="B14" s="41"/>
      <c r="C14" s="32">
        <v>12129977.199999999</v>
      </c>
      <c r="D14" s="32"/>
      <c r="E14" s="60">
        <v>9.8297214786803311E-3</v>
      </c>
      <c r="F14" s="60"/>
      <c r="G14" s="55">
        <v>370</v>
      </c>
      <c r="H14" s="55"/>
      <c r="I14" s="60">
        <v>2.7583122111227078E-2</v>
      </c>
      <c r="J14" s="60"/>
    </row>
    <row r="15" spans="1:10" x14ac:dyDescent="0.2">
      <c r="A15" s="41" t="s">
        <v>192</v>
      </c>
      <c r="B15" s="41"/>
      <c r="C15" s="32">
        <v>17624600.350000001</v>
      </c>
      <c r="D15" s="32"/>
      <c r="E15" s="60">
        <v>1.4282377432131687E-2</v>
      </c>
      <c r="F15" s="60"/>
      <c r="G15" s="55">
        <v>461</v>
      </c>
      <c r="H15" s="55"/>
      <c r="I15" s="60">
        <v>3.4367079171015356E-2</v>
      </c>
      <c r="J15" s="60"/>
    </row>
    <row r="16" spans="1:10" x14ac:dyDescent="0.2">
      <c r="A16" s="41" t="s">
        <v>193</v>
      </c>
      <c r="B16" s="41"/>
      <c r="C16" s="32">
        <v>22369290.629999999</v>
      </c>
      <c r="D16" s="32"/>
      <c r="E16" s="60">
        <v>1.812731326226678E-2</v>
      </c>
      <c r="F16" s="60"/>
      <c r="G16" s="55">
        <v>483</v>
      </c>
      <c r="H16" s="55"/>
      <c r="I16" s="60">
        <v>3.6007156701953182E-2</v>
      </c>
      <c r="J16" s="60"/>
    </row>
    <row r="17" spans="1:10" x14ac:dyDescent="0.2">
      <c r="A17" s="41" t="s">
        <v>194</v>
      </c>
      <c r="B17" s="41"/>
      <c r="C17" s="32">
        <v>24534008.219999999</v>
      </c>
      <c r="D17" s="32"/>
      <c r="E17" s="60">
        <v>1.9881526863731763E-2</v>
      </c>
      <c r="F17" s="60"/>
      <c r="G17" s="55">
        <v>470</v>
      </c>
      <c r="H17" s="55"/>
      <c r="I17" s="60">
        <v>3.5038019979126284E-2</v>
      </c>
      <c r="J17" s="60"/>
    </row>
    <row r="18" spans="1:10" x14ac:dyDescent="0.2">
      <c r="A18" s="41" t="s">
        <v>195</v>
      </c>
      <c r="B18" s="41"/>
      <c r="C18" s="32">
        <v>14947929.939999999</v>
      </c>
      <c r="D18" s="32"/>
      <c r="E18" s="60">
        <v>1.2113294655906427E-2</v>
      </c>
      <c r="F18" s="60"/>
      <c r="G18" s="55">
        <v>272</v>
      </c>
      <c r="H18" s="55"/>
      <c r="I18" s="60">
        <v>2.027732220068585E-2</v>
      </c>
      <c r="J18" s="60"/>
    </row>
    <row r="19" spans="1:10" x14ac:dyDescent="0.2">
      <c r="A19" s="41" t="s">
        <v>196</v>
      </c>
      <c r="B19" s="41"/>
      <c r="C19" s="32">
        <v>31369532.879999999</v>
      </c>
      <c r="D19" s="32"/>
      <c r="E19" s="60">
        <v>2.5420803851692722E-2</v>
      </c>
      <c r="F19" s="60"/>
      <c r="G19" s="55">
        <v>539</v>
      </c>
      <c r="H19" s="55"/>
      <c r="I19" s="60">
        <v>4.0181899507976744E-2</v>
      </c>
      <c r="J19" s="60"/>
    </row>
    <row r="20" spans="1:10" x14ac:dyDescent="0.2">
      <c r="A20" s="41" t="s">
        <v>197</v>
      </c>
      <c r="B20" s="41"/>
      <c r="C20" s="32">
        <v>41741049.259999998</v>
      </c>
      <c r="D20" s="32"/>
      <c r="E20" s="60">
        <v>3.3825528415146217E-2</v>
      </c>
      <c r="F20" s="60"/>
      <c r="G20" s="55">
        <v>648</v>
      </c>
      <c r="H20" s="55"/>
      <c r="I20" s="60">
        <v>4.8307738183986877E-2</v>
      </c>
      <c r="J20" s="60"/>
    </row>
    <row r="21" spans="1:10" x14ac:dyDescent="0.2">
      <c r="A21" s="41" t="s">
        <v>198</v>
      </c>
      <c r="B21" s="41"/>
      <c r="C21" s="32">
        <v>50108292.020000003</v>
      </c>
      <c r="D21" s="32"/>
      <c r="E21" s="60">
        <v>4.060605772028824E-2</v>
      </c>
      <c r="F21" s="60"/>
      <c r="G21" s="55">
        <v>672</v>
      </c>
      <c r="H21" s="55"/>
      <c r="I21" s="60">
        <v>5.0096913672282688E-2</v>
      </c>
      <c r="J21" s="60"/>
    </row>
    <row r="22" spans="1:10" x14ac:dyDescent="0.2">
      <c r="A22" s="41" t="s">
        <v>199</v>
      </c>
      <c r="B22" s="41"/>
      <c r="C22" s="32">
        <v>66016998.810000002</v>
      </c>
      <c r="D22" s="32"/>
      <c r="E22" s="60">
        <v>5.3497933298726312E-2</v>
      </c>
      <c r="F22" s="60"/>
      <c r="G22" s="55">
        <v>817</v>
      </c>
      <c r="H22" s="55"/>
      <c r="I22" s="60">
        <v>6.0906515580736544E-2</v>
      </c>
      <c r="J22" s="60"/>
    </row>
    <row r="23" spans="1:10" x14ac:dyDescent="0.2">
      <c r="A23" s="41" t="s">
        <v>200</v>
      </c>
      <c r="B23" s="41"/>
      <c r="C23" s="32">
        <v>40262966.420000002</v>
      </c>
      <c r="D23" s="32"/>
      <c r="E23" s="60">
        <v>3.2627740290728575E-2</v>
      </c>
      <c r="F23" s="60"/>
      <c r="G23" s="55">
        <v>463</v>
      </c>
      <c r="H23" s="55"/>
      <c r="I23" s="60">
        <v>3.4516177128373342E-2</v>
      </c>
      <c r="J23" s="60"/>
    </row>
    <row r="24" spans="1:10" x14ac:dyDescent="0.2">
      <c r="A24" s="41" t="s">
        <v>201</v>
      </c>
      <c r="B24" s="41"/>
      <c r="C24" s="32">
        <v>56581941.509999998</v>
      </c>
      <c r="D24" s="32"/>
      <c r="E24" s="60">
        <v>4.5852083363048801E-2</v>
      </c>
      <c r="F24" s="60"/>
      <c r="G24" s="55">
        <v>645</v>
      </c>
      <c r="H24" s="55"/>
      <c r="I24" s="60">
        <v>4.8084091247949906E-2</v>
      </c>
      <c r="J24" s="60"/>
    </row>
    <row r="25" spans="1:10" x14ac:dyDescent="0.2">
      <c r="A25" s="41" t="s">
        <v>202</v>
      </c>
      <c r="B25" s="41"/>
      <c r="C25" s="32">
        <v>99606552.579999998</v>
      </c>
      <c r="D25" s="32"/>
      <c r="E25" s="60">
        <v>8.0717766667601637E-2</v>
      </c>
      <c r="F25" s="60"/>
      <c r="G25" s="55">
        <v>975</v>
      </c>
      <c r="H25" s="55"/>
      <c r="I25" s="60">
        <v>7.2685254212017297E-2</v>
      </c>
      <c r="J25" s="60"/>
    </row>
    <row r="26" spans="1:10" x14ac:dyDescent="0.2">
      <c r="A26" s="41" t="s">
        <v>203</v>
      </c>
      <c r="B26" s="41"/>
      <c r="C26" s="32">
        <v>99564184.5</v>
      </c>
      <c r="D26" s="32"/>
      <c r="E26" s="60">
        <v>8.0683433014774458E-2</v>
      </c>
      <c r="F26" s="60"/>
      <c r="G26" s="55">
        <v>873</v>
      </c>
      <c r="H26" s="55"/>
      <c r="I26" s="60">
        <v>6.5081258386760099E-2</v>
      </c>
      <c r="J26" s="60"/>
    </row>
    <row r="27" spans="1:10" x14ac:dyDescent="0.2">
      <c r="A27" s="41" t="s">
        <v>204</v>
      </c>
      <c r="B27" s="41"/>
      <c r="C27" s="32">
        <v>120027354.20999999</v>
      </c>
      <c r="D27" s="32"/>
      <c r="E27" s="60">
        <v>9.7266090632652555E-2</v>
      </c>
      <c r="F27" s="60"/>
      <c r="G27" s="55">
        <v>1041</v>
      </c>
      <c r="H27" s="55"/>
      <c r="I27" s="60">
        <v>7.7605486804830773E-2</v>
      </c>
      <c r="J27" s="60"/>
    </row>
    <row r="28" spans="1:10" x14ac:dyDescent="0.2">
      <c r="A28" s="41" t="s">
        <v>206</v>
      </c>
      <c r="B28" s="41"/>
      <c r="C28" s="32">
        <v>53168692.100000001</v>
      </c>
      <c r="D28" s="32"/>
      <c r="E28" s="60">
        <v>4.308610198613657E-2</v>
      </c>
      <c r="F28" s="60"/>
      <c r="G28" s="55">
        <v>418</v>
      </c>
      <c r="H28" s="55"/>
      <c r="I28" s="60">
        <v>3.1161473087818695E-2</v>
      </c>
      <c r="J28" s="60"/>
    </row>
    <row r="29" spans="1:10" x14ac:dyDescent="0.2">
      <c r="A29" s="41" t="s">
        <v>207</v>
      </c>
      <c r="B29" s="41"/>
      <c r="C29" s="32">
        <v>78754416.959999993</v>
      </c>
      <c r="D29" s="32"/>
      <c r="E29" s="60">
        <v>6.3819904289074719E-2</v>
      </c>
      <c r="F29" s="60"/>
      <c r="G29" s="55">
        <v>604</v>
      </c>
      <c r="H29" s="55"/>
      <c r="I29" s="60">
        <v>4.5027583122111227E-2</v>
      </c>
      <c r="J29" s="60"/>
    </row>
    <row r="30" spans="1:10" x14ac:dyDescent="0.2">
      <c r="A30" s="41" t="s">
        <v>208</v>
      </c>
      <c r="B30" s="41"/>
      <c r="C30" s="32">
        <v>123128006.23</v>
      </c>
      <c r="D30" s="32"/>
      <c r="E30" s="60">
        <v>9.9778753703355413E-2</v>
      </c>
      <c r="F30" s="60"/>
      <c r="G30" s="55">
        <v>840</v>
      </c>
      <c r="H30" s="55"/>
      <c r="I30" s="60">
        <v>6.2621142090353368E-2</v>
      </c>
      <c r="J30" s="60"/>
    </row>
    <row r="31" spans="1:10" x14ac:dyDescent="0.2">
      <c r="A31" s="41" t="s">
        <v>209</v>
      </c>
      <c r="B31" s="41"/>
      <c r="C31" s="32">
        <v>135173279.58000001</v>
      </c>
      <c r="D31" s="32"/>
      <c r="E31" s="60">
        <v>0.10953983405930785</v>
      </c>
      <c r="F31" s="60"/>
      <c r="G31" s="55">
        <v>871</v>
      </c>
      <c r="H31" s="55"/>
      <c r="I31" s="60">
        <v>6.4932160429402114E-2</v>
      </c>
      <c r="J31" s="60"/>
    </row>
    <row r="32" spans="1:10" x14ac:dyDescent="0.2">
      <c r="A32" s="41" t="s">
        <v>210</v>
      </c>
      <c r="B32" s="41"/>
      <c r="C32" s="32">
        <v>124408620.69</v>
      </c>
      <c r="D32" s="32"/>
      <c r="E32" s="60">
        <v>0.10081652016044081</v>
      </c>
      <c r="F32" s="60"/>
      <c r="G32" s="55">
        <v>734</v>
      </c>
      <c r="H32" s="55"/>
      <c r="I32" s="60">
        <v>5.4718950350380199E-2</v>
      </c>
      <c r="J32" s="60"/>
    </row>
    <row r="33" spans="1:10" x14ac:dyDescent="0.2">
      <c r="A33" s="41" t="s">
        <v>211</v>
      </c>
      <c r="B33" s="41"/>
      <c r="C33" s="32">
        <v>0</v>
      </c>
      <c r="D33" s="32"/>
      <c r="E33" s="60">
        <v>0</v>
      </c>
      <c r="F33" s="60"/>
      <c r="G33" s="55">
        <v>0</v>
      </c>
      <c r="H33" s="55"/>
      <c r="I33" s="60">
        <v>0</v>
      </c>
      <c r="J33" s="60"/>
    </row>
    <row r="34" spans="1:10" x14ac:dyDescent="0.2">
      <c r="A34" s="41" t="s">
        <v>212</v>
      </c>
      <c r="B34" s="41"/>
      <c r="C34" s="32">
        <v>0</v>
      </c>
      <c r="D34" s="32"/>
      <c r="E34" s="60">
        <v>0</v>
      </c>
      <c r="F34" s="60"/>
      <c r="G34" s="55">
        <v>0</v>
      </c>
      <c r="H34" s="55"/>
      <c r="I34" s="60">
        <v>0</v>
      </c>
      <c r="J34" s="60"/>
    </row>
    <row r="35" spans="1:10" x14ac:dyDescent="0.2">
      <c r="A35" s="41" t="s">
        <v>213</v>
      </c>
      <c r="B35" s="41"/>
      <c r="C35" s="32">
        <v>0</v>
      </c>
      <c r="D35" s="32"/>
      <c r="E35" s="60">
        <v>0</v>
      </c>
      <c r="F35" s="60"/>
      <c r="G35" s="55">
        <v>0</v>
      </c>
      <c r="H35" s="55"/>
      <c r="I35" s="60">
        <v>0</v>
      </c>
      <c r="J35" s="60"/>
    </row>
    <row r="36" spans="1:10" x14ac:dyDescent="0.2">
      <c r="A36" s="41" t="s">
        <v>216</v>
      </c>
      <c r="B36" s="41"/>
      <c r="C36" s="32">
        <v>0</v>
      </c>
      <c r="D36" s="32"/>
      <c r="E36" s="60">
        <v>0</v>
      </c>
      <c r="F36" s="60"/>
      <c r="G36" s="55">
        <v>0</v>
      </c>
      <c r="H36" s="55"/>
      <c r="I36" s="60">
        <v>0</v>
      </c>
      <c r="J36" s="60"/>
    </row>
    <row r="37" spans="1:10" x14ac:dyDescent="0.2">
      <c r="A37" s="61" t="s">
        <v>172</v>
      </c>
      <c r="B37" s="61"/>
      <c r="C37" s="62">
        <f>SUM(C8:D36)</f>
        <v>1234010264.3100002</v>
      </c>
      <c r="D37" s="62"/>
      <c r="E37" s="65">
        <f>SUM(E8:F36)</f>
        <v>1</v>
      </c>
      <c r="F37" s="65"/>
      <c r="G37" s="64">
        <f>SUM(G8:H36)</f>
        <v>13414</v>
      </c>
      <c r="H37" s="64"/>
      <c r="I37" s="65">
        <f>SUM(I8:J36)</f>
        <v>1</v>
      </c>
      <c r="J37" s="65"/>
    </row>
    <row r="38" spans="1:10" ht="3.75" customHeight="1" x14ac:dyDescent="0.2">
      <c r="A38" s="12"/>
      <c r="B38" s="12"/>
      <c r="C38" s="12"/>
      <c r="D38" s="12"/>
      <c r="E38" s="12"/>
      <c r="F38" s="12"/>
      <c r="G38" s="12"/>
      <c r="H38" s="12"/>
      <c r="I38" s="12"/>
      <c r="J38" s="12"/>
    </row>
    <row r="39" spans="1:10" x14ac:dyDescent="0.2">
      <c r="A39" s="43" t="s">
        <v>38</v>
      </c>
      <c r="B39" s="43"/>
      <c r="C39" s="43"/>
      <c r="D39" s="43"/>
      <c r="E39" s="43"/>
      <c r="F39" s="43"/>
      <c r="G39" s="43"/>
      <c r="H39" s="43"/>
      <c r="I39" s="43"/>
      <c r="J39" s="43"/>
    </row>
  </sheetData>
  <mergeCells count="158">
    <mergeCell ref="A23:B23"/>
    <mergeCell ref="I23:J23"/>
    <mergeCell ref="G23:H23"/>
    <mergeCell ref="E23:F23"/>
    <mergeCell ref="C23:D23"/>
    <mergeCell ref="I24:J24"/>
    <mergeCell ref="A25:B25"/>
    <mergeCell ref="C25:D25"/>
    <mergeCell ref="E25:F25"/>
    <mergeCell ref="G25:H25"/>
    <mergeCell ref="I25:J25"/>
    <mergeCell ref="A26:B26"/>
    <mergeCell ref="A24:B24"/>
    <mergeCell ref="C24:D24"/>
    <mergeCell ref="E24:F24"/>
    <mergeCell ref="G24:H24"/>
    <mergeCell ref="I21:J21"/>
    <mergeCell ref="A22:B22"/>
    <mergeCell ref="C22:D22"/>
    <mergeCell ref="E22:F22"/>
    <mergeCell ref="G22:H22"/>
    <mergeCell ref="I22:J22"/>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39:J39"/>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A37:B37"/>
    <mergeCell ref="C37:D37"/>
    <mergeCell ref="E37:F37"/>
    <mergeCell ref="G37:H37"/>
    <mergeCell ref="I37:J37"/>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30:H30"/>
    <mergeCell ref="I30:J30"/>
    <mergeCell ref="A27:B27"/>
    <mergeCell ref="C27:D27"/>
    <mergeCell ref="E27:F27"/>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Baetsle Pierre</cp:lastModifiedBy>
  <dcterms:created xsi:type="dcterms:W3CDTF">2020-11-03T10:50:33Z</dcterms:created>
  <dcterms:modified xsi:type="dcterms:W3CDTF">2022-02-02T10:20:28Z</dcterms:modified>
</cp:coreProperties>
</file>